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Admin" sheetId="1" r:id="rId1"/>
    <sheet name="06 Soft Winter Wheat Summary" sheetId="2" r:id="rId2"/>
    <sheet name="Pullman SWW" sheetId="3" r:id="rId3"/>
    <sheet name="Moscow SWW" sheetId="4" r:id="rId4"/>
    <sheet name="Bonners Ferry SWW" sheetId="5" r:id="rId5"/>
    <sheet name="Aberdeen SWW" sheetId="6" r:id="rId6"/>
    <sheet name="Parma SWW" sheetId="7" r:id="rId7"/>
    <sheet name="Klamath Fall SWW" sheetId="8" r:id="rId8"/>
    <sheet name="Bozeman SWW" sheetId="9" r:id="rId9"/>
    <sheet name="Corvalis SWW" sheetId="10" r:id="rId10"/>
    <sheet name="Moro SWW" sheetId="11" r:id="rId11"/>
    <sheet name="Pendleton SWW" sheetId="12" r:id="rId12"/>
    <sheet name="Hermiston SWW" sheetId="13" r:id="rId13"/>
  </sheets>
  <definedNames/>
  <calcPr fullCalcOnLoad="1"/>
</workbook>
</file>

<file path=xl/sharedStrings.xml><?xml version="1.0" encoding="utf-8"?>
<sst xmlns="http://schemas.openxmlformats.org/spreadsheetml/2006/main" count="1865" uniqueCount="180">
  <si>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</si>
  <si>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</si>
  <si>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</si>
  <si>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</si>
  <si>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</si>
  <si>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</si>
  <si>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</si>
  <si>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</si>
  <si>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Richard Roseberg, Jim Smith</t>
  </si>
  <si>
    <t>Location: Klamath Falls mineral soil</t>
  </si>
  <si>
    <t>No. of Reps: 4</t>
  </si>
  <si>
    <t>Harvest Plot Area (sq.ft.): 63</t>
  </si>
  <si>
    <t>Yield LSD (.05): 1217</t>
  </si>
  <si>
    <t>Yield CV%: 17.8</t>
  </si>
  <si>
    <t>Fertilizer:</t>
  </si>
  <si>
    <t>312 lb/ac 16-20-0 +50# N UN32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</si>
  <si>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</si>
  <si>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</si>
  <si>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</si>
  <si>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</si>
  <si>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</si>
  <si>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</si>
  <si>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</si>
  <si>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</si>
  <si>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</si>
  <si>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</si>
  <si>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</si>
  <si>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</si>
  <si>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</si>
  <si>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</si>
  <si>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</si>
  <si>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</si>
  <si>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</si>
  <si>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</si>
  <si>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</si>
  <si>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</si>
  <si>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</si>
  <si>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</si>
  <si>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lb/ac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</si>
  <si>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</si>
  <si>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</si>
  <si>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</si>
  <si>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</si>
  <si>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</si>
  <si>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</si>
  <si>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</si>
  <si>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</si>
  <si>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</si>
  <si>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</si>
  <si>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</si>
  <si>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</si>
  <si>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</si>
  <si>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</si>
  <si>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</si>
  <si>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</si>
  <si>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</si>
  <si>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</si>
  <si>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</si>
  <si>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</si>
  <si>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</si>
  <si>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</si>
  <si>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</si>
  <si>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</si>
  <si>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</si>
  <si>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</si>
  <si>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</si>
  <si>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</si>
  <si>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</si>
  <si>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</si>
  <si>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</si>
  <si>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</si>
  <si>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</si>
  <si>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</si>
  <si>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</si>
  <si>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</si>
  <si>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</si>
  <si>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</si>
  <si>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</si>
  <si>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</si>
  <si>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</si>
  <si>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</si>
  <si>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</si>
  <si>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</si>
  <si>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</si>
  <si>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</si>
  <si>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</si>
  <si>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</si>
  <si>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</si>
  <si>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</si>
  <si>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</si>
  <si>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</si>
  <si>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</si>
  <si>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</si>
  <si>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</si>
  <si>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</si>
  <si>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</si>
  <si>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</si>
  <si>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</si>
  <si>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</si>
  <si>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</si>
  <si>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</si>
  <si>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</si>
  <si>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</si>
  <si>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</si>
  <si>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</si>
  <si>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</si>
  <si>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</si>
  <si>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</si>
  <si>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</si>
  <si>
    <t>All yields corrected to 10% moisture before stats.</t>
  </si>
  <si>
    <t>Did not do height or heading date readings.</t>
  </si>
  <si>
    <t>Yield data given in pounds/acre.</t>
  </si>
  <si>
    <t>P value for yield = 0.002</t>
  </si>
  <si>
    <t>P value for test wt &lt; 0.001</t>
  </si>
  <si>
    <t>Mathias Kolding</t>
  </si>
  <si>
    <t>Location:</t>
  </si>
  <si>
    <t>Hermiston, OR</t>
  </si>
  <si>
    <t>No. of Reps:</t>
  </si>
  <si>
    <t>Harvest Plot Area (sq.ft.):</t>
  </si>
  <si>
    <t>Yield LSD (.05):</t>
  </si>
  <si>
    <t>Yield CV%:</t>
  </si>
  <si>
    <t>Height</t>
  </si>
  <si>
    <t>Stripe</t>
  </si>
  <si>
    <t xml:space="preserve">Stripe </t>
  </si>
  <si>
    <t>Rust</t>
  </si>
  <si>
    <t>in</t>
  </si>
  <si>
    <t>IT</t>
  </si>
  <si>
    <t>SEV</t>
  </si>
  <si>
    <t>Orrin</t>
  </si>
  <si>
    <t>Campbell</t>
  </si>
  <si>
    <t>Moro, OR</t>
  </si>
  <si>
    <t>Pendleton,OR</t>
  </si>
  <si>
    <t>Pullman, WA</t>
  </si>
  <si>
    <t>Zemetra</t>
  </si>
  <si>
    <t>Parma</t>
  </si>
  <si>
    <t>Moscow</t>
  </si>
  <si>
    <t>Bonners Ferry</t>
  </si>
  <si>
    <t>Oregon State University</t>
  </si>
  <si>
    <t>Corvallis</t>
  </si>
  <si>
    <t>Yield LSD (.05): 9.47</t>
  </si>
  <si>
    <t>Yield CV%: 7.30</t>
  </si>
  <si>
    <t>Bozeman</t>
  </si>
  <si>
    <t>Protein</t>
  </si>
  <si>
    <t>%</t>
  </si>
  <si>
    <t>Table  .  Parentage and origin of entries grown in the Western Uniform Regional Soft Winter Wheat Nursery of the Western U.S.A. Region, 2006.</t>
  </si>
  <si>
    <t>Entry No. 2006</t>
  </si>
  <si>
    <t>Entry name</t>
  </si>
  <si>
    <t>Class</t>
  </si>
  <si>
    <t>Origin</t>
  </si>
  <si>
    <t>First Crop Year</t>
  </si>
  <si>
    <t>Pedigree</t>
  </si>
  <si>
    <t>Proprietary Gene</t>
  </si>
  <si>
    <t>Check</t>
  </si>
  <si>
    <t>UI - Moscow</t>
  </si>
  <si>
    <t>UI - Aberdeen</t>
  </si>
  <si>
    <t>OSU - Corvallis</t>
  </si>
  <si>
    <t>ARS - Pullman</t>
  </si>
  <si>
    <t>Kolding</t>
  </si>
  <si>
    <t>MSU - Bozeman</t>
  </si>
  <si>
    <t>BASF</t>
  </si>
  <si>
    <t>McProud</t>
  </si>
  <si>
    <t>2006 Western Regional Soft Winter Wheat Yield (bu/ac)</t>
  </si>
  <si>
    <t>Pullman</t>
  </si>
  <si>
    <t>Pendleton</t>
  </si>
  <si>
    <t>Moro</t>
  </si>
  <si>
    <t>Corvalis</t>
  </si>
  <si>
    <t>WA</t>
  </si>
  <si>
    <t>ID</t>
  </si>
  <si>
    <t>MT</t>
  </si>
  <si>
    <t>OR</t>
  </si>
  <si>
    <t>bu/ac</t>
  </si>
  <si>
    <t>rank</t>
  </si>
  <si>
    <t>Zemetra/Souza</t>
  </si>
  <si>
    <t>Aberdeen</t>
  </si>
  <si>
    <t>Rank</t>
  </si>
  <si>
    <t>in.</t>
  </si>
  <si>
    <t>Plots were damaged by hail at the time of anthesis with early heading lines suffering more damage than later heading lines</t>
  </si>
  <si>
    <t>(rainfed)</t>
  </si>
  <si>
    <t>(irr)</t>
  </si>
  <si>
    <t>Hermiston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</si>
</sst>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4" fillId="0" borderId="24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" fillId="3" borderId="11" xfId="0" applyFont="1" applyFill="1" applyBorder="1" applyAlignment="1">
      <alignment/>
    </xf>
    <xf numFmtId="0" fontId="0" fillId="0" borderId="2" xfId="0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0" fillId="0" borderId="0" xfId="0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3" borderId="12" xfId="0" applyFont="1" applyFill="1" applyBorder="1" applyAlignment="1">
      <alignment/>
    </xf>
    <xf numFmtId="0" fontId="0" fillId="3" borderId="0" xfId="0" applyFill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3" borderId="14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1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left" indent="2"/>
    </xf>
    <xf numFmtId="164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0" fillId="3" borderId="26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0" fillId="3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0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" fontId="0" fillId="3" borderId="11" xfId="0" applyNumberFormat="1" applyFont="1" applyFill="1" applyBorder="1" applyAlignment="1">
      <alignment horizontal="left" indent="2"/>
    </xf>
    <xf numFmtId="1" fontId="0" fillId="0" borderId="11" xfId="0" applyNumberFormat="1" applyFont="1" applyBorder="1" applyAlignment="1">
      <alignment horizontal="left" indent="2"/>
    </xf>
    <xf numFmtId="1" fontId="0" fillId="0" borderId="14" xfId="0" applyNumberFormat="1" applyFont="1" applyBorder="1" applyAlignment="1">
      <alignment horizontal="left" indent="2"/>
    </xf>
    <xf numFmtId="1" fontId="0" fillId="3" borderId="14" xfId="0" applyNumberFormat="1" applyFont="1" applyFill="1" applyBorder="1" applyAlignment="1">
      <alignment horizontal="left" indent="2"/>
    </xf>
    <xf numFmtId="0" fontId="1" fillId="0" borderId="27" xfId="0" applyFont="1" applyBorder="1" applyAlignment="1">
      <alignment horizontal="center"/>
    </xf>
    <xf numFmtId="1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centerContinuous" wrapText="1"/>
    </xf>
    <xf numFmtId="0" fontId="5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1" fontId="0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3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" borderId="23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3" borderId="24" xfId="0" applyFont="1" applyFill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0" fillId="0" borderId="32" xfId="0" applyFont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4" borderId="31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4" borderId="36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20" fontId="0" fillId="3" borderId="1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20" fontId="1" fillId="3" borderId="14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1" xfId="0" applyFont="1" applyBorder="1" applyAlignment="1">
      <alignment horizontal="center"/>
    </xf>
    <xf numFmtId="1" fontId="0" fillId="3" borderId="40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3" borderId="40" xfId="0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65" fontId="1" fillId="0" borderId="4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3" borderId="40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3" borderId="40" xfId="0" applyNumberFormat="1" applyFont="1" applyFill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65" fontId="0" fillId="3" borderId="41" xfId="0" applyNumberFormat="1" applyFont="1" applyFill="1" applyBorder="1" applyAlignment="1">
      <alignment horizontal="center"/>
    </xf>
    <xf numFmtId="165" fontId="0" fillId="0" borderId="4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165" fontId="1" fillId="0" borderId="46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619375" y="5905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648075" y="5905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019675" y="5905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161925</xdr:rowOff>
    </xdr:to>
    <xdr:sp>
      <xdr:nvSpPr>
        <xdr:cNvPr id="4" name="Line 4"/>
        <xdr:cNvSpPr>
          <a:spLocks/>
        </xdr:cNvSpPr>
      </xdr:nvSpPr>
      <xdr:spPr>
        <a:xfrm>
          <a:off x="6000750" y="5905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8258175" y="5905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9525</xdr:rowOff>
    </xdr:from>
    <xdr:to>
      <xdr:col>18</xdr:col>
      <xdr:colOff>0</xdr:colOff>
      <xdr:row>5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0582275" y="6000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142875</xdr:rowOff>
    </xdr:from>
    <xdr:to>
      <xdr:col>20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11601450" y="561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12725400" y="590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4"/>
  <sheetViews>
    <sheetView workbookViewId="0" topLeftCell="A1">
      <selection activeCell="A1" sqref="A1:IV16384"/>
    </sheetView>
  </sheetViews>
  <sheetFormatPr defaultColWidth="9.140625" defaultRowHeight="12.75"/>
  <cols>
    <col min="1" max="1" width="11.00390625" style="178" customWidth="1"/>
    <col min="2" max="2" width="19.00390625" style="162" customWidth="1"/>
    <col min="3" max="3" width="12.57421875" style="0" customWidth="1"/>
    <col min="4" max="4" width="16.8515625" style="0" customWidth="1"/>
    <col min="5" max="5" width="11.140625" style="0" customWidth="1"/>
    <col min="6" max="6" width="76.421875" style="0" customWidth="1"/>
    <col min="7" max="7" width="13.140625" style="99" customWidth="1"/>
  </cols>
  <sheetData>
    <row r="1" spans="1:7" s="154" customFormat="1" ht="16.5" customHeight="1">
      <c r="A1" s="150" t="s">
        <v>144</v>
      </c>
      <c r="B1" s="151"/>
      <c r="C1" s="152"/>
      <c r="D1" s="152"/>
      <c r="E1" s="152"/>
      <c r="F1" s="152"/>
      <c r="G1" s="153"/>
    </row>
    <row r="2" spans="1:7" s="158" customFormat="1" ht="32.25" customHeight="1">
      <c r="A2" s="155" t="s">
        <v>145</v>
      </c>
      <c r="B2" s="156" t="s">
        <v>146</v>
      </c>
      <c r="C2" s="155" t="s">
        <v>147</v>
      </c>
      <c r="D2" s="155" t="s">
        <v>148</v>
      </c>
      <c r="E2" s="155" t="s">
        <v>149</v>
      </c>
      <c r="F2" s="155" t="s">
        <v>150</v>
      </c>
      <c r="G2" s="157" t="s">
        <v>151</v>
      </c>
    </row>
    <row r="3" spans="1:7" s="166" customFormat="1" ht="12.75">
      <c r="A3" s="159">
        <v>1</v>
      </c>
      <c r="B3" s="160" t="s">
        <v>44</v>
      </c>
      <c r="C3" s="161" t="s">
        <v>45</v>
      </c>
      <c r="D3" s="162" t="s">
        <v>152</v>
      </c>
      <c r="E3" s="163">
        <v>2005</v>
      </c>
      <c r="F3" s="164" t="s">
        <v>44</v>
      </c>
      <c r="G3" s="165"/>
    </row>
    <row r="4" spans="1:7" s="166" customFormat="1" ht="12.75">
      <c r="A4" s="159">
        <v>2</v>
      </c>
      <c r="B4" s="160" t="s">
        <v>46</v>
      </c>
      <c r="C4" s="161" t="s">
        <v>47</v>
      </c>
      <c r="D4" s="162" t="s">
        <v>152</v>
      </c>
      <c r="E4" s="167"/>
      <c r="F4" s="168" t="s">
        <v>48</v>
      </c>
      <c r="G4" s="165"/>
    </row>
    <row r="5" spans="1:7" s="166" customFormat="1" ht="12.75">
      <c r="A5" s="159">
        <v>3</v>
      </c>
      <c r="B5" s="169" t="s">
        <v>49</v>
      </c>
      <c r="C5" s="162" t="s">
        <v>45</v>
      </c>
      <c r="D5" s="162" t="s">
        <v>152</v>
      </c>
      <c r="E5" s="99">
        <v>1994</v>
      </c>
      <c r="F5" s="170" t="s">
        <v>50</v>
      </c>
      <c r="G5" s="165"/>
    </row>
    <row r="6" spans="1:7" s="166" customFormat="1" ht="12.75">
      <c r="A6" s="159">
        <v>4</v>
      </c>
      <c r="B6" s="169" t="s">
        <v>51</v>
      </c>
      <c r="C6" s="162" t="s">
        <v>45</v>
      </c>
      <c r="D6" s="162" t="s">
        <v>152</v>
      </c>
      <c r="E6" s="99">
        <v>1973</v>
      </c>
      <c r="F6" s="170" t="s">
        <v>52</v>
      </c>
      <c r="G6" s="165"/>
    </row>
    <row r="7" spans="1:6" ht="12.75">
      <c r="A7" s="159">
        <v>5</v>
      </c>
      <c r="B7" s="169" t="s">
        <v>53</v>
      </c>
      <c r="C7" s="162" t="s">
        <v>45</v>
      </c>
      <c r="D7" s="171" t="s">
        <v>153</v>
      </c>
      <c r="E7" s="172">
        <v>2004</v>
      </c>
      <c r="F7" t="s">
        <v>54</v>
      </c>
    </row>
    <row r="8" spans="1:6" ht="12.75">
      <c r="A8" s="159">
        <v>6</v>
      </c>
      <c r="B8" s="169" t="s">
        <v>55</v>
      </c>
      <c r="C8" s="162" t="s">
        <v>45</v>
      </c>
      <c r="D8" s="171" t="s">
        <v>153</v>
      </c>
      <c r="E8" s="172">
        <v>2004</v>
      </c>
      <c r="F8" t="s">
        <v>56</v>
      </c>
    </row>
    <row r="9" spans="1:6" ht="12.75">
      <c r="A9" s="159">
        <v>7</v>
      </c>
      <c r="B9" s="169" t="s">
        <v>57</v>
      </c>
      <c r="C9" s="162" t="s">
        <v>45</v>
      </c>
      <c r="D9" s="162" t="s">
        <v>154</v>
      </c>
      <c r="E9" s="172">
        <v>2004</v>
      </c>
      <c r="F9" t="s">
        <v>58</v>
      </c>
    </row>
    <row r="10" spans="1:7" s="175" customFormat="1" ht="12" customHeight="1">
      <c r="A10" s="159">
        <v>8</v>
      </c>
      <c r="B10" s="173" t="s">
        <v>59</v>
      </c>
      <c r="C10" s="174" t="s">
        <v>45</v>
      </c>
      <c r="D10" s="174" t="s">
        <v>155</v>
      </c>
      <c r="E10" s="172">
        <v>2004</v>
      </c>
      <c r="F10" s="175" t="s">
        <v>60</v>
      </c>
      <c r="G10" s="66"/>
    </row>
    <row r="11" spans="1:7" s="175" customFormat="1" ht="12.75">
      <c r="A11" s="159">
        <v>9</v>
      </c>
      <c r="B11" s="173" t="s">
        <v>61</v>
      </c>
      <c r="C11" s="174" t="s">
        <v>45</v>
      </c>
      <c r="D11" s="174" t="s">
        <v>155</v>
      </c>
      <c r="E11" s="172">
        <v>2004</v>
      </c>
      <c r="F11" s="175" t="s">
        <v>60</v>
      </c>
      <c r="G11" s="66"/>
    </row>
    <row r="12" spans="1:6" ht="12.75">
      <c r="A12" s="159">
        <v>10</v>
      </c>
      <c r="B12" s="169" t="s">
        <v>62</v>
      </c>
      <c r="C12" s="174" t="s">
        <v>45</v>
      </c>
      <c r="D12" t="s">
        <v>153</v>
      </c>
      <c r="E12" s="99">
        <v>2005</v>
      </c>
      <c r="F12" t="s">
        <v>63</v>
      </c>
    </row>
    <row r="13" spans="1:6" ht="12.75">
      <c r="A13" s="159">
        <v>11</v>
      </c>
      <c r="B13" s="169" t="s">
        <v>64</v>
      </c>
      <c r="C13" s="174" t="s">
        <v>45</v>
      </c>
      <c r="D13" t="s">
        <v>153</v>
      </c>
      <c r="E13" s="99">
        <v>2005</v>
      </c>
      <c r="F13" t="s">
        <v>65</v>
      </c>
    </row>
    <row r="14" spans="1:6" ht="12.75">
      <c r="A14" s="159">
        <v>12</v>
      </c>
      <c r="B14" s="169" t="s">
        <v>66</v>
      </c>
      <c r="C14" s="174" t="s">
        <v>45</v>
      </c>
      <c r="D14" s="162" t="s">
        <v>155</v>
      </c>
      <c r="E14" s="99">
        <v>2005</v>
      </c>
      <c r="F14" t="s">
        <v>67</v>
      </c>
    </row>
    <row r="15" spans="1:6" ht="12.75">
      <c r="A15" s="159">
        <v>13</v>
      </c>
      <c r="B15" s="169" t="s">
        <v>68</v>
      </c>
      <c r="C15" s="174" t="s">
        <v>45</v>
      </c>
      <c r="D15" s="162" t="s">
        <v>155</v>
      </c>
      <c r="E15" s="99">
        <v>2005</v>
      </c>
      <c r="F15" t="s">
        <v>69</v>
      </c>
    </row>
    <row r="16" spans="1:6" ht="12.75">
      <c r="A16" s="159">
        <v>14</v>
      </c>
      <c r="B16" s="169" t="s">
        <v>70</v>
      </c>
      <c r="C16" s="174" t="s">
        <v>45</v>
      </c>
      <c r="D16" s="162" t="s">
        <v>155</v>
      </c>
      <c r="E16" s="99">
        <v>2005</v>
      </c>
      <c r="F16" t="s">
        <v>69</v>
      </c>
    </row>
    <row r="17" spans="1:6" ht="12.75">
      <c r="A17" s="159">
        <v>15</v>
      </c>
      <c r="B17" s="169" t="s">
        <v>71</v>
      </c>
      <c r="C17" s="174" t="s">
        <v>47</v>
      </c>
      <c r="D17" s="176" t="s">
        <v>156</v>
      </c>
      <c r="E17" s="99">
        <v>2006</v>
      </c>
      <c r="F17" t="s">
        <v>72</v>
      </c>
    </row>
    <row r="18" spans="1:6" ht="12.75">
      <c r="A18" s="159">
        <v>16</v>
      </c>
      <c r="B18" s="169" t="s">
        <v>73</v>
      </c>
      <c r="C18" s="174" t="s">
        <v>47</v>
      </c>
      <c r="D18" s="176" t="s">
        <v>156</v>
      </c>
      <c r="E18" s="99">
        <v>2006</v>
      </c>
      <c r="F18" t="s">
        <v>74</v>
      </c>
    </row>
    <row r="19" spans="1:6" ht="12.75">
      <c r="A19" s="159">
        <v>17</v>
      </c>
      <c r="B19" s="169" t="s">
        <v>75</v>
      </c>
      <c r="C19" s="174" t="s">
        <v>47</v>
      </c>
      <c r="D19" s="176" t="s">
        <v>156</v>
      </c>
      <c r="E19" s="99">
        <v>2006</v>
      </c>
      <c r="F19" t="s">
        <v>76</v>
      </c>
    </row>
    <row r="20" spans="1:6" ht="12.75">
      <c r="A20" s="159">
        <v>18</v>
      </c>
      <c r="B20" s="169" t="s">
        <v>77</v>
      </c>
      <c r="C20" s="174" t="s">
        <v>47</v>
      </c>
      <c r="D20" s="177" t="s">
        <v>156</v>
      </c>
      <c r="E20" s="99">
        <v>2006</v>
      </c>
      <c r="F20" t="s">
        <v>78</v>
      </c>
    </row>
    <row r="21" spans="1:6" ht="12.75">
      <c r="A21" s="159">
        <v>19</v>
      </c>
      <c r="B21" s="169" t="s">
        <v>79</v>
      </c>
      <c r="C21" s="174" t="s">
        <v>47</v>
      </c>
      <c r="D21" s="177" t="s">
        <v>156</v>
      </c>
      <c r="E21" s="99">
        <v>2006</v>
      </c>
      <c r="F21" t="s">
        <v>80</v>
      </c>
    </row>
    <row r="22" spans="1:6" ht="12.75">
      <c r="A22" s="159">
        <v>20</v>
      </c>
      <c r="B22" s="169" t="s">
        <v>81</v>
      </c>
      <c r="C22" s="174" t="s">
        <v>47</v>
      </c>
      <c r="D22" s="177" t="s">
        <v>156</v>
      </c>
      <c r="E22" s="99">
        <v>2006</v>
      </c>
      <c r="F22" t="s">
        <v>80</v>
      </c>
    </row>
    <row r="23" spans="1:6" ht="12.75">
      <c r="A23" s="159">
        <v>21</v>
      </c>
      <c r="B23" s="169" t="s">
        <v>82</v>
      </c>
      <c r="C23" s="175" t="s">
        <v>45</v>
      </c>
      <c r="D23" t="s">
        <v>153</v>
      </c>
      <c r="E23" s="99">
        <v>2006</v>
      </c>
      <c r="F23" t="s">
        <v>83</v>
      </c>
    </row>
    <row r="24" spans="1:6" ht="12.75">
      <c r="A24" s="159">
        <v>22</v>
      </c>
      <c r="B24" s="169" t="s">
        <v>84</v>
      </c>
      <c r="C24" s="175" t="s">
        <v>45</v>
      </c>
      <c r="D24" t="s">
        <v>153</v>
      </c>
      <c r="E24" s="99">
        <v>2006</v>
      </c>
      <c r="F24" t="s">
        <v>85</v>
      </c>
    </row>
    <row r="25" spans="1:6" ht="12.75">
      <c r="A25" s="159">
        <v>23</v>
      </c>
      <c r="B25" s="169" t="s">
        <v>86</v>
      </c>
      <c r="C25" s="175" t="s">
        <v>45</v>
      </c>
      <c r="D25" t="s">
        <v>153</v>
      </c>
      <c r="E25" s="99">
        <v>2006</v>
      </c>
      <c r="F25" t="s">
        <v>87</v>
      </c>
    </row>
    <row r="26" spans="1:6" ht="12.75">
      <c r="A26" s="159">
        <v>24</v>
      </c>
      <c r="B26" s="169" t="s">
        <v>88</v>
      </c>
      <c r="C26" s="175" t="s">
        <v>45</v>
      </c>
      <c r="D26" t="s">
        <v>153</v>
      </c>
      <c r="E26" s="99">
        <v>2006</v>
      </c>
      <c r="F26" t="s">
        <v>89</v>
      </c>
    </row>
    <row r="27" spans="1:6" ht="12.75">
      <c r="A27" s="159">
        <v>25</v>
      </c>
      <c r="B27" s="169" t="s">
        <v>90</v>
      </c>
      <c r="C27" s="175" t="s">
        <v>45</v>
      </c>
      <c r="D27" t="s">
        <v>153</v>
      </c>
      <c r="E27" s="99">
        <v>2006</v>
      </c>
      <c r="F27" t="s">
        <v>91</v>
      </c>
    </row>
    <row r="28" spans="1:5" ht="12.75">
      <c r="A28" s="159">
        <v>26</v>
      </c>
      <c r="B28" s="169" t="s">
        <v>92</v>
      </c>
      <c r="C28" s="174" t="s">
        <v>45</v>
      </c>
      <c r="D28" s="174" t="s">
        <v>157</v>
      </c>
      <c r="E28" s="99">
        <v>2006</v>
      </c>
    </row>
    <row r="29" spans="1:5" ht="12.75">
      <c r="A29" s="159">
        <v>27</v>
      </c>
      <c r="B29" s="169" t="s">
        <v>93</v>
      </c>
      <c r="C29" s="174" t="s">
        <v>45</v>
      </c>
      <c r="D29" s="174" t="s">
        <v>157</v>
      </c>
      <c r="E29" s="99">
        <v>2006</v>
      </c>
    </row>
    <row r="30" spans="1:5" ht="12.75">
      <c r="A30" s="159">
        <v>28</v>
      </c>
      <c r="B30" s="169" t="s">
        <v>94</v>
      </c>
      <c r="C30" s="174" t="s">
        <v>45</v>
      </c>
      <c r="D30" s="174" t="s">
        <v>157</v>
      </c>
      <c r="E30" s="99">
        <v>2006</v>
      </c>
    </row>
    <row r="31" spans="1:5" ht="12.75">
      <c r="A31" s="159">
        <v>29</v>
      </c>
      <c r="B31" s="169" t="s">
        <v>95</v>
      </c>
      <c r="C31" s="174" t="s">
        <v>45</v>
      </c>
      <c r="D31" s="174" t="s">
        <v>157</v>
      </c>
      <c r="E31" s="99">
        <v>2006</v>
      </c>
    </row>
    <row r="32" spans="1:7" ht="12.75">
      <c r="A32" s="159">
        <v>30</v>
      </c>
      <c r="B32" s="169" t="s">
        <v>96</v>
      </c>
      <c r="D32" s="162" t="s">
        <v>158</v>
      </c>
      <c r="E32" s="99">
        <v>2006</v>
      </c>
      <c r="F32" t="s">
        <v>97</v>
      </c>
      <c r="G32" s="99" t="s">
        <v>159</v>
      </c>
    </row>
    <row r="33" spans="1:6" ht="12.75">
      <c r="A33" s="159">
        <v>31</v>
      </c>
      <c r="B33" s="169" t="s">
        <v>98</v>
      </c>
      <c r="C33" t="s">
        <v>45</v>
      </c>
      <c r="D33" s="162" t="s">
        <v>155</v>
      </c>
      <c r="E33" s="99">
        <v>2006</v>
      </c>
      <c r="F33" t="s">
        <v>99</v>
      </c>
    </row>
    <row r="34" spans="1:6" ht="12.75">
      <c r="A34" s="159">
        <v>32</v>
      </c>
      <c r="B34" s="169" t="s">
        <v>100</v>
      </c>
      <c r="C34" t="s">
        <v>45</v>
      </c>
      <c r="D34" s="162" t="s">
        <v>155</v>
      </c>
      <c r="E34" s="99">
        <v>2006</v>
      </c>
      <c r="F34" t="s">
        <v>99</v>
      </c>
    </row>
    <row r="35" spans="1:6" ht="12.75">
      <c r="A35" s="159">
        <v>33</v>
      </c>
      <c r="B35" s="169" t="s">
        <v>101</v>
      </c>
      <c r="C35" s="175" t="s">
        <v>45</v>
      </c>
      <c r="D35" s="175" t="s">
        <v>160</v>
      </c>
      <c r="E35" s="99">
        <v>2006</v>
      </c>
      <c r="F35" t="s">
        <v>102</v>
      </c>
    </row>
    <row r="36" spans="1:6" ht="12.75">
      <c r="A36" s="159">
        <v>34</v>
      </c>
      <c r="B36" s="169" t="s">
        <v>103</v>
      </c>
      <c r="C36" s="175" t="s">
        <v>45</v>
      </c>
      <c r="D36" s="175" t="s">
        <v>160</v>
      </c>
      <c r="E36" s="99">
        <v>2006</v>
      </c>
      <c r="F36" t="s">
        <v>104</v>
      </c>
    </row>
    <row r="38" ht="12.75">
      <c r="B38" s="169"/>
    </row>
    <row r="39" ht="12.75">
      <c r="B39" s="169"/>
    </row>
    <row r="40" ht="12.75">
      <c r="B40" s="169"/>
    </row>
    <row r="41" ht="12.75">
      <c r="B41" s="169"/>
    </row>
    <row r="42" ht="12.75">
      <c r="B42" s="169"/>
    </row>
    <row r="43" ht="12.75">
      <c r="B43" s="169"/>
    </row>
    <row r="44" ht="12.75">
      <c r="B44" s="169"/>
    </row>
    <row r="45" ht="12.75">
      <c r="B45" s="169"/>
    </row>
    <row r="46" ht="12.75">
      <c r="B46" s="169"/>
    </row>
    <row r="47" ht="12.75">
      <c r="B47" s="169"/>
    </row>
    <row r="48" ht="12.75">
      <c r="B48" s="169"/>
    </row>
    <row r="49" ht="12.75">
      <c r="B49" s="169"/>
    </row>
    <row r="50" ht="12.75">
      <c r="B50" s="169"/>
    </row>
    <row r="51" ht="12.75">
      <c r="B51" s="169"/>
    </row>
    <row r="52" ht="12.75">
      <c r="B52" s="169"/>
    </row>
    <row r="53" ht="12.75">
      <c r="B53" s="169"/>
    </row>
    <row r="54" ht="12.75">
      <c r="B54" s="169"/>
    </row>
    <row r="55" ht="12.75">
      <c r="B55" s="169"/>
    </row>
    <row r="56" ht="12.75">
      <c r="B56" s="169"/>
    </row>
    <row r="57" ht="12.75">
      <c r="B57" s="169"/>
    </row>
    <row r="58" ht="12.75">
      <c r="B58" s="169"/>
    </row>
    <row r="59" ht="12.75">
      <c r="B59" s="169"/>
    </row>
    <row r="60" ht="12.75">
      <c r="B60" s="169"/>
    </row>
    <row r="61" ht="12.75">
      <c r="B61" s="169"/>
    </row>
    <row r="62" ht="12.75">
      <c r="B62" s="169"/>
    </row>
    <row r="63" ht="12.75">
      <c r="B63" s="169"/>
    </row>
    <row r="64" ht="12.75">
      <c r="B64" s="169"/>
    </row>
    <row r="65" ht="12.75">
      <c r="B65" s="169"/>
    </row>
    <row r="66" ht="12.75">
      <c r="B66" s="169"/>
    </row>
    <row r="67" ht="12.75">
      <c r="B67" s="169"/>
    </row>
    <row r="68" ht="12.75">
      <c r="B68" s="169"/>
    </row>
    <row r="69" ht="12.75">
      <c r="B69" s="169"/>
    </row>
    <row r="70" ht="12.75">
      <c r="B70" s="169"/>
    </row>
    <row r="71" ht="12.75">
      <c r="B71" s="169"/>
    </row>
    <row r="72" ht="12.75">
      <c r="B72" s="169"/>
    </row>
    <row r="73" ht="12.75">
      <c r="B73" s="169"/>
    </row>
    <row r="74" ht="12.75">
      <c r="B74" s="169"/>
    </row>
    <row r="75" ht="12.75">
      <c r="B75" s="169"/>
    </row>
    <row r="76" ht="12.75">
      <c r="B76" s="169"/>
    </row>
    <row r="77" ht="12.75">
      <c r="B77" s="169"/>
    </row>
    <row r="78" ht="12.75">
      <c r="B78" s="169"/>
    </row>
    <row r="79" ht="12.75">
      <c r="B79" s="169"/>
    </row>
    <row r="80" ht="12.75">
      <c r="B80" s="169"/>
    </row>
    <row r="81" ht="12.75">
      <c r="B81" s="169"/>
    </row>
    <row r="82" ht="12.75">
      <c r="B82" s="169"/>
    </row>
    <row r="83" ht="12.75">
      <c r="B83" s="169"/>
    </row>
    <row r="84" ht="12.75">
      <c r="B84" s="169"/>
    </row>
    <row r="85" ht="12.75">
      <c r="B85" s="169"/>
    </row>
    <row r="86" ht="12.75">
      <c r="B86" s="169"/>
    </row>
    <row r="87" ht="12.75">
      <c r="B87" s="169"/>
    </row>
    <row r="88" ht="12.75">
      <c r="B88" s="169"/>
    </row>
    <row r="89" ht="12.75">
      <c r="B89" s="169"/>
    </row>
    <row r="90" ht="12.75">
      <c r="B90" s="169"/>
    </row>
    <row r="91" ht="12.75">
      <c r="B91" s="169"/>
    </row>
    <row r="92" ht="12.75">
      <c r="B92" s="169"/>
    </row>
    <row r="93" ht="12.75">
      <c r="B93" s="169"/>
    </row>
    <row r="94" ht="12.75">
      <c r="B94" s="169"/>
    </row>
    <row r="95" ht="12.75">
      <c r="B95" s="169"/>
    </row>
    <row r="96" ht="12.75">
      <c r="B96" s="169"/>
    </row>
    <row r="97" ht="12.75">
      <c r="B97" s="169"/>
    </row>
    <row r="98" ht="12.75">
      <c r="B98" s="169"/>
    </row>
    <row r="99" ht="12.75">
      <c r="B99" s="169"/>
    </row>
    <row r="100" ht="12.75">
      <c r="B100" s="169"/>
    </row>
    <row r="101" ht="12.75">
      <c r="B101" s="169"/>
    </row>
    <row r="102" ht="12.75">
      <c r="B102" s="169"/>
    </row>
    <row r="103" ht="12.75">
      <c r="B103" s="169"/>
    </row>
    <row r="104" ht="12.75">
      <c r="B104" s="169"/>
    </row>
    <row r="105" ht="12.75">
      <c r="B105" s="169"/>
    </row>
    <row r="106" ht="12.75">
      <c r="B106" s="169"/>
    </row>
    <row r="107" ht="12.75">
      <c r="B107" s="169"/>
    </row>
    <row r="108" ht="12.75">
      <c r="B108" s="169"/>
    </row>
    <row r="109" ht="12.75">
      <c r="B109" s="169"/>
    </row>
    <row r="110" ht="12.75">
      <c r="B110" s="169"/>
    </row>
    <row r="111" ht="12.75">
      <c r="B111" s="169"/>
    </row>
    <row r="112" ht="12.75">
      <c r="B112" s="169"/>
    </row>
    <row r="113" ht="12.75">
      <c r="B113" s="169"/>
    </row>
    <row r="114" ht="12.75">
      <c r="B114" s="169"/>
    </row>
    <row r="115" ht="12.75">
      <c r="B115" s="169"/>
    </row>
    <row r="116" ht="12.75">
      <c r="B116" s="169"/>
    </row>
    <row r="117" ht="12.75">
      <c r="B117" s="169"/>
    </row>
    <row r="118" ht="12.75">
      <c r="B118" s="169"/>
    </row>
    <row r="119" ht="12.75">
      <c r="B119" s="169"/>
    </row>
    <row r="120" ht="12.75">
      <c r="B120" s="169"/>
    </row>
    <row r="121" ht="12.75">
      <c r="B121" s="169"/>
    </row>
    <row r="122" ht="12.75">
      <c r="B122" s="169"/>
    </row>
    <row r="123" ht="12.75">
      <c r="B123" s="169"/>
    </row>
    <row r="124" ht="12.75">
      <c r="B124" s="169"/>
    </row>
    <row r="125" ht="12.75">
      <c r="B125" s="169"/>
    </row>
    <row r="126" ht="12.75">
      <c r="B126" s="169"/>
    </row>
    <row r="127" ht="12.75">
      <c r="B127" s="169"/>
    </row>
    <row r="128" ht="12.75">
      <c r="B128" s="169"/>
    </row>
    <row r="129" ht="12.75">
      <c r="B129" s="169"/>
    </row>
    <row r="130" ht="12.75">
      <c r="B130" s="169"/>
    </row>
    <row r="131" ht="12.75">
      <c r="B131" s="169"/>
    </row>
    <row r="132" ht="12.75">
      <c r="B132" s="169"/>
    </row>
    <row r="133" ht="12.75">
      <c r="B133" s="169"/>
    </row>
    <row r="134" ht="12.75">
      <c r="B134" s="169"/>
    </row>
    <row r="135" ht="12.75">
      <c r="B135" s="169"/>
    </row>
    <row r="136" ht="12.75">
      <c r="B136" s="169"/>
    </row>
    <row r="137" ht="12.75">
      <c r="B137" s="169"/>
    </row>
    <row r="138" ht="12.75">
      <c r="B138" s="169"/>
    </row>
    <row r="139" ht="12.75">
      <c r="B139" s="169"/>
    </row>
    <row r="140" ht="12.75">
      <c r="B140" s="169"/>
    </row>
    <row r="141" ht="12.75">
      <c r="B141" s="169"/>
    </row>
    <row r="142" ht="12.75">
      <c r="B142" s="169"/>
    </row>
    <row r="143" ht="12.75">
      <c r="B143" s="169"/>
    </row>
    <row r="144" ht="12.75">
      <c r="B144" s="169"/>
    </row>
    <row r="145" ht="12.75">
      <c r="B145" s="169"/>
    </row>
    <row r="146" ht="12.75">
      <c r="B146" s="169"/>
    </row>
    <row r="147" ht="12.75">
      <c r="B147" s="169"/>
    </row>
    <row r="148" ht="12.75">
      <c r="B148" s="169"/>
    </row>
    <row r="149" ht="12.75">
      <c r="B149" s="169"/>
    </row>
    <row r="150" ht="12.75">
      <c r="B150" s="169"/>
    </row>
    <row r="151" ht="12.75">
      <c r="B151" s="169"/>
    </row>
    <row r="152" ht="12.75">
      <c r="B152" s="169"/>
    </row>
    <row r="153" ht="12.75">
      <c r="B153" s="169"/>
    </row>
    <row r="154" ht="12.75">
      <c r="B154" s="169"/>
    </row>
    <row r="155" ht="12.75">
      <c r="B155" s="169"/>
    </row>
    <row r="156" ht="12.75">
      <c r="B156" s="169"/>
    </row>
    <row r="157" ht="12.75">
      <c r="B157" s="169"/>
    </row>
    <row r="158" ht="12.75">
      <c r="B158" s="169"/>
    </row>
    <row r="159" ht="12.75">
      <c r="B159" s="169"/>
    </row>
    <row r="160" ht="12.75">
      <c r="B160" s="169"/>
    </row>
    <row r="161" ht="12.75">
      <c r="B161" s="169"/>
    </row>
    <row r="162" ht="12.75">
      <c r="B162" s="169"/>
    </row>
    <row r="163" ht="12.75">
      <c r="B163" s="169"/>
    </row>
    <row r="164" ht="12.75">
      <c r="B164" s="169"/>
    </row>
    <row r="165" ht="12.75">
      <c r="B165" s="169"/>
    </row>
    <row r="166" ht="12.75">
      <c r="B166" s="169"/>
    </row>
    <row r="167" ht="12.75">
      <c r="B167" s="169"/>
    </row>
    <row r="168" ht="12.75">
      <c r="B168" s="169"/>
    </row>
    <row r="169" ht="12.75">
      <c r="B169" s="169"/>
    </row>
    <row r="170" ht="12.75">
      <c r="B170" s="169"/>
    </row>
    <row r="171" ht="12.75">
      <c r="B171" s="169"/>
    </row>
    <row r="172" ht="12.75">
      <c r="B172" s="169"/>
    </row>
    <row r="173" ht="12.75">
      <c r="B173" s="169"/>
    </row>
    <row r="174" ht="12.75">
      <c r="B174" s="169"/>
    </row>
    <row r="175" ht="12.75">
      <c r="B175" s="169"/>
    </row>
    <row r="176" ht="12.75">
      <c r="B176" s="169"/>
    </row>
    <row r="177" ht="12.75">
      <c r="B177" s="169"/>
    </row>
    <row r="178" ht="12.75">
      <c r="B178" s="169"/>
    </row>
    <row r="179" ht="12.75">
      <c r="B179" s="169"/>
    </row>
    <row r="180" ht="12.75">
      <c r="B180" s="169"/>
    </row>
    <row r="181" ht="12.75">
      <c r="B181" s="169"/>
    </row>
    <row r="182" ht="12.75">
      <c r="B182" s="169"/>
    </row>
    <row r="183" ht="12.75">
      <c r="B183" s="169"/>
    </row>
    <row r="184" ht="12.75">
      <c r="B184" s="169"/>
    </row>
    <row r="185" ht="12.75">
      <c r="B185" s="169"/>
    </row>
    <row r="186" ht="12.75">
      <c r="B186" s="169"/>
    </row>
    <row r="187" ht="12.75">
      <c r="B187" s="169"/>
    </row>
    <row r="188" ht="12.75">
      <c r="B188" s="169"/>
    </row>
    <row r="189" ht="12.75">
      <c r="B189" s="169"/>
    </row>
    <row r="190" ht="12.75">
      <c r="B190" s="169"/>
    </row>
    <row r="191" ht="12.75">
      <c r="B191" s="169"/>
    </row>
    <row r="192" ht="12.75">
      <c r="B192" s="169"/>
    </row>
    <row r="193" ht="12.75">
      <c r="B193" s="169"/>
    </row>
    <row r="194" ht="12.75">
      <c r="B194" s="169"/>
    </row>
    <row r="195" ht="12.75">
      <c r="B195" s="169"/>
    </row>
    <row r="196" ht="12.75">
      <c r="B196" s="169"/>
    </row>
    <row r="197" ht="12.75">
      <c r="B197" s="169"/>
    </row>
    <row r="198" ht="12.75">
      <c r="B198" s="169"/>
    </row>
    <row r="199" ht="12.75">
      <c r="B199" s="169"/>
    </row>
    <row r="200" ht="12.75">
      <c r="B200" s="169"/>
    </row>
    <row r="201" ht="12.75">
      <c r="B201" s="169"/>
    </row>
    <row r="202" ht="12.75">
      <c r="B202" s="169"/>
    </row>
    <row r="203" ht="12.75">
      <c r="B203" s="169"/>
    </row>
    <row r="204" ht="12.75">
      <c r="B204" s="169"/>
    </row>
    <row r="205" ht="12.75">
      <c r="B205" s="169"/>
    </row>
    <row r="206" ht="12.75">
      <c r="B206" s="169"/>
    </row>
    <row r="207" ht="12.75">
      <c r="B207" s="169"/>
    </row>
    <row r="208" ht="12.75">
      <c r="B208" s="169"/>
    </row>
    <row r="209" ht="12.75">
      <c r="B209" s="169"/>
    </row>
    <row r="210" ht="12.75">
      <c r="B210" s="169"/>
    </row>
    <row r="211" ht="12.75">
      <c r="B211" s="169"/>
    </row>
    <row r="212" ht="12.75">
      <c r="B212" s="169"/>
    </row>
    <row r="213" ht="12.75">
      <c r="B213" s="169"/>
    </row>
    <row r="214" ht="12.75">
      <c r="B214" s="169"/>
    </row>
    <row r="215" ht="12.75">
      <c r="B215" s="169"/>
    </row>
    <row r="216" ht="12.75">
      <c r="B216" s="169"/>
    </row>
    <row r="217" ht="12.75">
      <c r="B217" s="169"/>
    </row>
    <row r="218" ht="12.75">
      <c r="B218" s="169"/>
    </row>
    <row r="219" ht="12.75">
      <c r="B219" s="169"/>
    </row>
    <row r="220" ht="12.75">
      <c r="B220" s="169"/>
    </row>
    <row r="221" ht="12.75">
      <c r="B221" s="169"/>
    </row>
    <row r="222" ht="12.75">
      <c r="B222" s="169"/>
    </row>
    <row r="223" ht="12.75">
      <c r="B223" s="169"/>
    </row>
    <row r="224" ht="12.75">
      <c r="B224" s="169"/>
    </row>
    <row r="225" ht="12.75">
      <c r="B225" s="169"/>
    </row>
    <row r="226" ht="12.75">
      <c r="B226" s="169"/>
    </row>
    <row r="227" ht="12.75">
      <c r="B227" s="169"/>
    </row>
    <row r="228" ht="12.75">
      <c r="B228" s="169"/>
    </row>
    <row r="229" ht="12.75">
      <c r="B229" s="169"/>
    </row>
    <row r="230" ht="12.75">
      <c r="B230" s="169"/>
    </row>
    <row r="231" ht="12.75">
      <c r="B231" s="169"/>
    </row>
    <row r="232" ht="12.75">
      <c r="B232" s="169"/>
    </row>
    <row r="233" ht="12.75">
      <c r="B233" s="169"/>
    </row>
    <row r="234" ht="12.75">
      <c r="B234" s="169"/>
    </row>
    <row r="235" ht="12.75">
      <c r="B235" s="169"/>
    </row>
    <row r="236" ht="12.75">
      <c r="B236" s="169"/>
    </row>
    <row r="237" ht="12.75">
      <c r="B237" s="169"/>
    </row>
    <row r="238" ht="12.75">
      <c r="B238" s="169"/>
    </row>
    <row r="239" ht="12.75">
      <c r="B239" s="169"/>
    </row>
    <row r="240" ht="12.75">
      <c r="B240" s="169"/>
    </row>
    <row r="241" ht="12.75">
      <c r="B241" s="169"/>
    </row>
    <row r="242" ht="12.75">
      <c r="B242" s="169"/>
    </row>
    <row r="243" ht="12.75">
      <c r="B243" s="169"/>
    </row>
    <row r="244" ht="12.75">
      <c r="B244" s="169"/>
    </row>
    <row r="245" ht="12.75">
      <c r="B245" s="169"/>
    </row>
    <row r="246" ht="12.75">
      <c r="B246" s="169"/>
    </row>
    <row r="247" ht="12.75">
      <c r="B247" s="169"/>
    </row>
    <row r="248" ht="12.75">
      <c r="B248" s="169"/>
    </row>
    <row r="249" ht="12.75">
      <c r="B249" s="169"/>
    </row>
    <row r="250" ht="12.75">
      <c r="B250" s="169"/>
    </row>
    <row r="251" ht="12.75">
      <c r="B251" s="169"/>
    </row>
    <row r="252" ht="12.75">
      <c r="B252" s="169"/>
    </row>
    <row r="253" ht="12.75">
      <c r="B253" s="169"/>
    </row>
    <row r="254" ht="12.75">
      <c r="B254" s="169"/>
    </row>
    <row r="255" ht="12.75">
      <c r="B255" s="169"/>
    </row>
    <row r="256" ht="12.75">
      <c r="B256" s="169"/>
    </row>
    <row r="257" ht="12.75">
      <c r="B257" s="169"/>
    </row>
    <row r="258" ht="12.75">
      <c r="B258" s="169"/>
    </row>
    <row r="259" ht="12.75">
      <c r="B259" s="169"/>
    </row>
    <row r="260" ht="12.75">
      <c r="B260" s="169"/>
    </row>
    <row r="261" ht="12.75">
      <c r="B261" s="169"/>
    </row>
    <row r="262" ht="12.75">
      <c r="B262" s="169"/>
    </row>
    <row r="263" ht="12.75">
      <c r="B263" s="169"/>
    </row>
    <row r="264" ht="12.75">
      <c r="B264" s="169"/>
    </row>
    <row r="265" ht="12.75">
      <c r="B265" s="169"/>
    </row>
    <row r="266" ht="12.75">
      <c r="B266" s="169"/>
    </row>
    <row r="267" ht="12.75">
      <c r="B267" s="169"/>
    </row>
    <row r="268" ht="12.75">
      <c r="B268" s="169"/>
    </row>
    <row r="269" ht="12.75">
      <c r="B269" s="169"/>
    </row>
    <row r="270" ht="12.75">
      <c r="B270" s="169"/>
    </row>
    <row r="271" ht="12.75">
      <c r="B271" s="169"/>
    </row>
    <row r="272" ht="12.75">
      <c r="B272" s="169"/>
    </row>
    <row r="273" ht="12.75">
      <c r="B273" s="169"/>
    </row>
    <row r="274" ht="12.75">
      <c r="B274" s="169"/>
    </row>
    <row r="275" ht="12.75">
      <c r="B275" s="169"/>
    </row>
    <row r="276" ht="12.75">
      <c r="B276" s="169"/>
    </row>
    <row r="277" ht="12.75">
      <c r="B277" s="169"/>
    </row>
    <row r="278" ht="12.75">
      <c r="B278" s="169"/>
    </row>
    <row r="279" ht="12.75">
      <c r="B279" s="169"/>
    </row>
    <row r="280" ht="12.75">
      <c r="B280" s="169"/>
    </row>
    <row r="281" ht="12.75">
      <c r="B281" s="169"/>
    </row>
    <row r="282" ht="12.75">
      <c r="B282" s="169"/>
    </row>
    <row r="283" ht="12.75">
      <c r="B283" s="169"/>
    </row>
    <row r="284" ht="12.75">
      <c r="B284" s="169"/>
    </row>
    <row r="285" ht="12.75">
      <c r="B285" s="169"/>
    </row>
    <row r="286" ht="12.75">
      <c r="B286" s="169"/>
    </row>
    <row r="287" ht="12.75">
      <c r="B287" s="169"/>
    </row>
    <row r="288" ht="12.75">
      <c r="B288" s="169"/>
    </row>
    <row r="289" ht="12.75">
      <c r="B289" s="169"/>
    </row>
    <row r="290" ht="12.75">
      <c r="B290" s="169"/>
    </row>
    <row r="291" ht="12.75">
      <c r="B291" s="169"/>
    </row>
    <row r="292" ht="12.75">
      <c r="B292" s="169"/>
    </row>
    <row r="293" ht="12.75">
      <c r="B293" s="169"/>
    </row>
    <row r="294" ht="12.75">
      <c r="B294" s="169"/>
    </row>
    <row r="295" ht="12.75">
      <c r="B295" s="169"/>
    </row>
    <row r="296" ht="12.75">
      <c r="B296" s="169"/>
    </row>
    <row r="297" ht="12.75">
      <c r="B297" s="169"/>
    </row>
    <row r="298" ht="12.75">
      <c r="B298" s="169"/>
    </row>
    <row r="299" ht="12.75">
      <c r="B299" s="169"/>
    </row>
    <row r="300" ht="12.75">
      <c r="B300" s="169"/>
    </row>
    <row r="301" ht="12.75">
      <c r="B301" s="169"/>
    </row>
    <row r="302" ht="12.75">
      <c r="B302" s="169"/>
    </row>
    <row r="303" ht="12.75">
      <c r="B303" s="169"/>
    </row>
    <row r="304" ht="12.75">
      <c r="B304" s="169"/>
    </row>
    <row r="305" ht="12.75">
      <c r="B305" s="169"/>
    </row>
    <row r="306" ht="12.75">
      <c r="B306" s="169"/>
    </row>
    <row r="307" ht="12.75">
      <c r="B307" s="169"/>
    </row>
    <row r="308" ht="12.75">
      <c r="B308" s="169"/>
    </row>
    <row r="309" ht="12.75">
      <c r="B309" s="169"/>
    </row>
    <row r="310" ht="12.75">
      <c r="B310" s="169"/>
    </row>
    <row r="311" ht="12.75">
      <c r="B311" s="169"/>
    </row>
    <row r="312" ht="12.75">
      <c r="B312" s="169"/>
    </row>
    <row r="313" ht="12.75">
      <c r="B313" s="169"/>
    </row>
    <row r="314" ht="12.75">
      <c r="B314" s="169"/>
    </row>
    <row r="315" ht="12.75">
      <c r="B315" s="169"/>
    </row>
    <row r="316" ht="12.75">
      <c r="B316" s="169"/>
    </row>
    <row r="317" ht="12.75">
      <c r="B317" s="169"/>
    </row>
    <row r="318" ht="12.75">
      <c r="B318" s="169"/>
    </row>
    <row r="319" ht="12.75">
      <c r="B319" s="169"/>
    </row>
    <row r="320" ht="12.75">
      <c r="B320" s="169"/>
    </row>
    <row r="321" ht="12.75">
      <c r="B321" s="169"/>
    </row>
    <row r="322" ht="12.75">
      <c r="B322" s="169"/>
    </row>
    <row r="323" ht="12.75">
      <c r="B323" s="169"/>
    </row>
    <row r="324" ht="12.75">
      <c r="B324" s="169"/>
    </row>
    <row r="325" ht="12.75">
      <c r="B325" s="169"/>
    </row>
    <row r="326" ht="12.75">
      <c r="B326" s="169"/>
    </row>
    <row r="327" ht="12.75">
      <c r="B327" s="169"/>
    </row>
    <row r="328" ht="12.75">
      <c r="B328" s="169"/>
    </row>
    <row r="329" ht="12.75">
      <c r="B329" s="169"/>
    </row>
    <row r="330" ht="12.75">
      <c r="B330" s="169"/>
    </row>
    <row r="331" ht="12.75">
      <c r="B331" s="169"/>
    </row>
    <row r="332" ht="12.75">
      <c r="B332" s="169"/>
    </row>
    <row r="333" ht="12.75">
      <c r="B333" s="169"/>
    </row>
    <row r="334" ht="12.75">
      <c r="B334" s="169"/>
    </row>
    <row r="335" ht="12.75">
      <c r="B335" s="169"/>
    </row>
    <row r="336" ht="12.75">
      <c r="B336" s="169"/>
    </row>
    <row r="337" ht="12.75">
      <c r="B337" s="169"/>
    </row>
    <row r="338" ht="12.75">
      <c r="B338" s="169"/>
    </row>
    <row r="339" ht="12.75">
      <c r="B339" s="169"/>
    </row>
    <row r="340" ht="12.75">
      <c r="B340" s="169"/>
    </row>
    <row r="341" ht="12.75">
      <c r="B341" s="169"/>
    </row>
    <row r="342" ht="12.75">
      <c r="B342" s="169"/>
    </row>
    <row r="343" ht="12.75">
      <c r="B343" s="169"/>
    </row>
    <row r="344" ht="12.75">
      <c r="B344" s="169"/>
    </row>
    <row r="345" ht="12.75">
      <c r="B345" s="169"/>
    </row>
    <row r="346" ht="12.75">
      <c r="B346" s="169"/>
    </row>
    <row r="347" ht="12.75">
      <c r="B347" s="169"/>
    </row>
    <row r="348" ht="12.75">
      <c r="B348" s="169"/>
    </row>
    <row r="349" ht="12.75">
      <c r="B349" s="169"/>
    </row>
    <row r="350" ht="12.75">
      <c r="B350" s="169"/>
    </row>
    <row r="351" ht="12.75">
      <c r="B351" s="169"/>
    </row>
    <row r="352" ht="12.75">
      <c r="B352" s="169"/>
    </row>
    <row r="353" ht="12.75">
      <c r="B353" s="169"/>
    </row>
    <row r="354" ht="12.75">
      <c r="B354" s="169"/>
    </row>
    <row r="355" ht="12.75">
      <c r="B355" s="169"/>
    </row>
    <row r="356" ht="12.75">
      <c r="B356" s="169"/>
    </row>
    <row r="357" ht="12.75">
      <c r="B357" s="169"/>
    </row>
    <row r="358" ht="12.75">
      <c r="B358" s="169"/>
    </row>
    <row r="359" ht="12.75">
      <c r="B359" s="169"/>
    </row>
    <row r="360" ht="12.75">
      <c r="B360" s="169"/>
    </row>
    <row r="361" ht="12.75">
      <c r="B361" s="169"/>
    </row>
    <row r="362" ht="12.75">
      <c r="B362" s="169"/>
    </row>
    <row r="363" ht="12.75">
      <c r="B363" s="169"/>
    </row>
    <row r="364" ht="12.75">
      <c r="B364" s="169"/>
    </row>
    <row r="365" ht="12.75">
      <c r="B365" s="169"/>
    </row>
    <row r="366" ht="12.75">
      <c r="B366" s="169"/>
    </row>
    <row r="367" ht="12.75">
      <c r="B367" s="169"/>
    </row>
    <row r="368" ht="12.75">
      <c r="B368" s="169"/>
    </row>
    <row r="369" ht="12.75">
      <c r="B369" s="169"/>
    </row>
    <row r="370" ht="12.75">
      <c r="B370" s="169"/>
    </row>
    <row r="371" ht="12.75">
      <c r="B371" s="169"/>
    </row>
    <row r="372" ht="12.75">
      <c r="B372" s="169"/>
    </row>
    <row r="373" ht="12.75">
      <c r="B373" s="169"/>
    </row>
    <row r="374" ht="12.75">
      <c r="B374" s="169"/>
    </row>
    <row r="375" ht="12.75">
      <c r="B375" s="169"/>
    </row>
    <row r="376" ht="12.75">
      <c r="B376" s="169"/>
    </row>
    <row r="377" ht="12.75">
      <c r="B377" s="169"/>
    </row>
    <row r="378" ht="12.75">
      <c r="B378" s="169"/>
    </row>
    <row r="379" ht="12.75">
      <c r="B379" s="169"/>
    </row>
    <row r="380" ht="12.75">
      <c r="B380" s="169"/>
    </row>
    <row r="381" ht="12.75">
      <c r="B381" s="169"/>
    </row>
    <row r="382" ht="12.75">
      <c r="B382" s="169"/>
    </row>
    <row r="383" ht="12.75">
      <c r="B383" s="169"/>
    </row>
    <row r="384" ht="12.75">
      <c r="B384" s="169"/>
    </row>
    <row r="385" ht="12.75">
      <c r="B385" s="169"/>
    </row>
    <row r="386" ht="12.75">
      <c r="B386" s="169"/>
    </row>
    <row r="387" ht="12.75">
      <c r="B387" s="169"/>
    </row>
    <row r="388" ht="12.75">
      <c r="B388" s="169"/>
    </row>
    <row r="389" ht="12.75">
      <c r="B389" s="169"/>
    </row>
    <row r="390" ht="12.75">
      <c r="B390" s="169"/>
    </row>
    <row r="391" ht="12.75">
      <c r="B391" s="169"/>
    </row>
    <row r="392" ht="12.75">
      <c r="B392" s="169"/>
    </row>
    <row r="393" ht="12.75">
      <c r="B393" s="169"/>
    </row>
    <row r="394" ht="12.75">
      <c r="B394" s="169"/>
    </row>
    <row r="395" ht="12.75">
      <c r="B395" s="169"/>
    </row>
    <row r="396" ht="12.75">
      <c r="B396" s="169"/>
    </row>
    <row r="397" ht="12.75">
      <c r="B397" s="169"/>
    </row>
    <row r="398" ht="12.75">
      <c r="B398" s="169"/>
    </row>
    <row r="399" ht="12.75">
      <c r="B399" s="169"/>
    </row>
    <row r="400" ht="12.75">
      <c r="B400" s="169"/>
    </row>
    <row r="401" ht="12.75">
      <c r="B401" s="169"/>
    </row>
    <row r="402" ht="12.75">
      <c r="B402" s="169"/>
    </row>
    <row r="403" ht="12.75">
      <c r="B403" s="169"/>
    </row>
    <row r="404" ht="12.75">
      <c r="B404" s="169"/>
    </row>
    <row r="405" ht="12.75">
      <c r="B405" s="169"/>
    </row>
    <row r="406" ht="12.75">
      <c r="B406" s="169"/>
    </row>
    <row r="407" ht="12.75">
      <c r="B407" s="169"/>
    </row>
    <row r="408" ht="12.75">
      <c r="B408" s="169"/>
    </row>
    <row r="409" ht="12.75">
      <c r="B409" s="169"/>
    </row>
    <row r="410" ht="12.75">
      <c r="B410" s="169"/>
    </row>
    <row r="411" ht="12.75">
      <c r="B411" s="169"/>
    </row>
    <row r="412" ht="12.75">
      <c r="B412" s="169"/>
    </row>
    <row r="413" ht="12.75">
      <c r="B413" s="169"/>
    </row>
    <row r="414" ht="12.75">
      <c r="B414" s="169"/>
    </row>
    <row r="415" ht="12.75">
      <c r="B415" s="169"/>
    </row>
    <row r="416" ht="12.75">
      <c r="B416" s="169"/>
    </row>
    <row r="417" ht="12.75">
      <c r="B417" s="169"/>
    </row>
    <row r="418" ht="12.75">
      <c r="B418" s="169"/>
    </row>
    <row r="419" ht="12.75">
      <c r="B419" s="169"/>
    </row>
    <row r="420" ht="12.75">
      <c r="B420" s="169"/>
    </row>
    <row r="421" ht="12.75">
      <c r="B421" s="169"/>
    </row>
    <row r="422" ht="12.75">
      <c r="B422" s="169"/>
    </row>
    <row r="423" ht="12.75">
      <c r="B423" s="169"/>
    </row>
    <row r="424" ht="12.75">
      <c r="B424" s="169"/>
    </row>
    <row r="425" ht="12.75">
      <c r="B425" s="169"/>
    </row>
    <row r="426" ht="12.75">
      <c r="B426" s="169"/>
    </row>
    <row r="427" ht="12.75">
      <c r="B427" s="169"/>
    </row>
    <row r="428" ht="12.75">
      <c r="B428" s="169"/>
    </row>
    <row r="429" ht="12.75">
      <c r="B429" s="169"/>
    </row>
    <row r="430" ht="12.75">
      <c r="B430" s="169"/>
    </row>
    <row r="431" ht="12.75">
      <c r="B431" s="169"/>
    </row>
    <row r="432" ht="12.75">
      <c r="B432" s="169"/>
    </row>
    <row r="433" ht="12.75">
      <c r="B433" s="169"/>
    </row>
    <row r="434" ht="12.75">
      <c r="B434" s="169"/>
    </row>
    <row r="435" ht="12.75">
      <c r="B435" s="169"/>
    </row>
    <row r="436" ht="12.75">
      <c r="B436" s="169"/>
    </row>
    <row r="437" ht="12.75">
      <c r="B437" s="169"/>
    </row>
    <row r="438" ht="12.75">
      <c r="B438" s="169"/>
    </row>
    <row r="439" ht="12.75">
      <c r="B439" s="169"/>
    </row>
    <row r="440" ht="12.75">
      <c r="B440" s="169"/>
    </row>
    <row r="441" ht="12.75">
      <c r="B441" s="169"/>
    </row>
    <row r="442" ht="12.75">
      <c r="B442" s="169"/>
    </row>
    <row r="443" ht="12.75">
      <c r="B443" s="169"/>
    </row>
    <row r="444" ht="12.75">
      <c r="B444" s="169"/>
    </row>
    <row r="445" ht="12.75">
      <c r="B445" s="169"/>
    </row>
    <row r="446" ht="12.75">
      <c r="B446" s="169"/>
    </row>
    <row r="447" ht="12.75">
      <c r="B447" s="169"/>
    </row>
    <row r="448" ht="12.75">
      <c r="B448" s="169"/>
    </row>
    <row r="449" ht="12.75">
      <c r="B449" s="169"/>
    </row>
    <row r="450" ht="12.75">
      <c r="B450" s="169"/>
    </row>
    <row r="451" ht="12.75">
      <c r="B451" s="169"/>
    </row>
    <row r="452" ht="12.75">
      <c r="B452" s="169"/>
    </row>
    <row r="453" ht="12.75">
      <c r="B453" s="169"/>
    </row>
    <row r="454" ht="12.75">
      <c r="B454" s="169"/>
    </row>
    <row r="455" ht="12.75">
      <c r="B455" s="169"/>
    </row>
    <row r="456" ht="12.75">
      <c r="B456" s="169"/>
    </row>
    <row r="457" ht="12.75">
      <c r="B457" s="169"/>
    </row>
    <row r="458" ht="12.75">
      <c r="B458" s="169"/>
    </row>
    <row r="459" ht="12.75">
      <c r="B459" s="169"/>
    </row>
    <row r="460" ht="12.75">
      <c r="B460" s="169"/>
    </row>
    <row r="461" ht="12.75">
      <c r="B461" s="169"/>
    </row>
    <row r="462" ht="12.75">
      <c r="B462" s="169"/>
    </row>
    <row r="463" ht="12.75">
      <c r="B463" s="169"/>
    </row>
    <row r="464" ht="12.75">
      <c r="B464" s="169"/>
    </row>
    <row r="465" ht="12.75">
      <c r="B465" s="169"/>
    </row>
    <row r="466" ht="12.75">
      <c r="B466" s="169"/>
    </row>
    <row r="467" ht="12.75">
      <c r="B467" s="169"/>
    </row>
    <row r="468" ht="12.75">
      <c r="B468" s="169"/>
    </row>
    <row r="469" ht="12.75">
      <c r="B469" s="169"/>
    </row>
    <row r="470" ht="12.75">
      <c r="B470" s="169"/>
    </row>
    <row r="471" ht="12.75">
      <c r="B471" s="169"/>
    </row>
    <row r="472" ht="12.75">
      <c r="B472" s="169"/>
    </row>
    <row r="473" ht="12.75">
      <c r="B473" s="169"/>
    </row>
    <row r="474" ht="12.75">
      <c r="B474" s="169"/>
    </row>
    <row r="475" ht="12.75">
      <c r="B475" s="169"/>
    </row>
    <row r="476" ht="12.75">
      <c r="B476" s="169"/>
    </row>
    <row r="477" ht="12.75">
      <c r="B477" s="169"/>
    </row>
    <row r="478" ht="12.75">
      <c r="B478" s="169"/>
    </row>
    <row r="479" ht="12.75">
      <c r="B479" s="169"/>
    </row>
    <row r="480" ht="12.75">
      <c r="B480" s="169"/>
    </row>
    <row r="481" ht="12.75">
      <c r="B481" s="169"/>
    </row>
    <row r="482" ht="12.75">
      <c r="B482" s="169"/>
    </row>
    <row r="483" ht="12.75">
      <c r="B483" s="169"/>
    </row>
    <row r="484" ht="12.75">
      <c r="B484" s="169"/>
    </row>
    <row r="485" ht="12.75">
      <c r="B485" s="169"/>
    </row>
    <row r="486" ht="12.75">
      <c r="B486" s="169"/>
    </row>
    <row r="487" ht="12.75">
      <c r="B487" s="169"/>
    </row>
    <row r="488" ht="12.75">
      <c r="B488" s="169"/>
    </row>
    <row r="489" ht="12.75">
      <c r="B489" s="169"/>
    </row>
    <row r="490" ht="12.75">
      <c r="B490" s="169"/>
    </row>
    <row r="491" ht="12.75">
      <c r="B491" s="169"/>
    </row>
    <row r="492" ht="12.75">
      <c r="B492" s="169"/>
    </row>
    <row r="493" ht="12.75">
      <c r="B493" s="169"/>
    </row>
    <row r="494" ht="12.75">
      <c r="B494" s="169"/>
    </row>
    <row r="495" ht="12.75">
      <c r="B495" s="169"/>
    </row>
    <row r="496" ht="12.75">
      <c r="B496" s="169"/>
    </row>
    <row r="497" ht="12.75">
      <c r="B497" s="169"/>
    </row>
    <row r="498" ht="12.75">
      <c r="B498" s="169"/>
    </row>
    <row r="499" ht="12.75">
      <c r="B499" s="169"/>
    </row>
    <row r="500" ht="12.75">
      <c r="B500" s="169"/>
    </row>
    <row r="501" ht="12.75">
      <c r="B501" s="169"/>
    </row>
    <row r="502" ht="12.75">
      <c r="B502" s="169"/>
    </row>
    <row r="503" ht="12.75">
      <c r="B503" s="169"/>
    </row>
    <row r="504" ht="12.75">
      <c r="B504" s="169"/>
    </row>
    <row r="505" ht="12.75">
      <c r="B505" s="169"/>
    </row>
    <row r="506" ht="12.75">
      <c r="B506" s="169"/>
    </row>
    <row r="507" ht="12.75">
      <c r="B507" s="169"/>
    </row>
    <row r="508" ht="12.75">
      <c r="B508" s="169"/>
    </row>
    <row r="509" ht="12.75">
      <c r="B509" s="169"/>
    </row>
    <row r="510" ht="12.75">
      <c r="B510" s="169"/>
    </row>
    <row r="511" ht="12.75">
      <c r="B511" s="169"/>
    </row>
    <row r="512" ht="12.75">
      <c r="B512" s="169"/>
    </row>
    <row r="513" ht="12.75">
      <c r="B513" s="169"/>
    </row>
    <row r="514" ht="12.75">
      <c r="B514" s="169"/>
    </row>
    <row r="515" ht="12.75">
      <c r="B515" s="169"/>
    </row>
    <row r="516" ht="12.75">
      <c r="B516" s="169"/>
    </row>
    <row r="517" ht="12.75">
      <c r="B517" s="169"/>
    </row>
    <row r="518" ht="12.75">
      <c r="B518" s="169"/>
    </row>
    <row r="519" ht="12.75">
      <c r="B519" s="169"/>
    </row>
    <row r="520" ht="12.75">
      <c r="B520" s="169"/>
    </row>
    <row r="521" ht="12.75">
      <c r="B521" s="169"/>
    </row>
    <row r="522" ht="12.75">
      <c r="B522" s="169"/>
    </row>
    <row r="523" ht="12.75">
      <c r="B523" s="169"/>
    </row>
    <row r="524" ht="12.75">
      <c r="B524" s="169"/>
    </row>
    <row r="525" ht="12.75">
      <c r="B525" s="169"/>
    </row>
    <row r="526" ht="12.75">
      <c r="B526" s="169"/>
    </row>
    <row r="527" ht="12.75">
      <c r="B527" s="169"/>
    </row>
    <row r="528" ht="12.75">
      <c r="B528" s="169"/>
    </row>
    <row r="529" ht="12.75">
      <c r="B529" s="169"/>
    </row>
    <row r="530" ht="12.75">
      <c r="B530" s="169"/>
    </row>
    <row r="531" ht="12.75">
      <c r="B531" s="169"/>
    </row>
    <row r="532" ht="12.75">
      <c r="B532" s="169"/>
    </row>
    <row r="533" ht="12.75">
      <c r="B533" s="169"/>
    </row>
    <row r="534" ht="12.75">
      <c r="B534" s="169"/>
    </row>
    <row r="535" ht="12.75">
      <c r="B535" s="169"/>
    </row>
    <row r="536" ht="12.75">
      <c r="B536" s="169"/>
    </row>
    <row r="537" ht="12.75">
      <c r="B537" s="169"/>
    </row>
    <row r="538" ht="12.75">
      <c r="B538" s="169"/>
    </row>
    <row r="539" ht="12.75">
      <c r="B539" s="169"/>
    </row>
    <row r="540" ht="12.75">
      <c r="B540" s="169"/>
    </row>
    <row r="541" ht="12.75">
      <c r="B541" s="169"/>
    </row>
    <row r="542" ht="12.75">
      <c r="B542" s="169"/>
    </row>
    <row r="543" ht="12.75">
      <c r="B543" s="169"/>
    </row>
    <row r="544" ht="12.75">
      <c r="B544" s="169"/>
    </row>
    <row r="545" ht="12.75">
      <c r="B545" s="169"/>
    </row>
    <row r="546" ht="12.75">
      <c r="B546" s="169"/>
    </row>
    <row r="547" ht="12.75">
      <c r="B547" s="169"/>
    </row>
    <row r="548" ht="12.75">
      <c r="B548" s="169"/>
    </row>
    <row r="549" ht="12.75">
      <c r="B549" s="169"/>
    </row>
    <row r="550" ht="12.75">
      <c r="B550" s="169"/>
    </row>
    <row r="551" ht="12.75">
      <c r="B551" s="169"/>
    </row>
    <row r="552" ht="12.75">
      <c r="B552" s="169"/>
    </row>
    <row r="553" ht="12.75">
      <c r="B553" s="169"/>
    </row>
    <row r="554" ht="12.75">
      <c r="B554" s="169"/>
    </row>
    <row r="555" ht="12.75">
      <c r="B555" s="169"/>
    </row>
    <row r="556" ht="12.75">
      <c r="B556" s="169"/>
    </row>
    <row r="557" ht="12.75">
      <c r="B557" s="169"/>
    </row>
    <row r="558" ht="12.75">
      <c r="B558" s="169"/>
    </row>
    <row r="559" ht="12.75">
      <c r="B559" s="169"/>
    </row>
    <row r="560" ht="12.75">
      <c r="B560" s="169"/>
    </row>
    <row r="561" ht="12.75">
      <c r="B561" s="169"/>
    </row>
    <row r="562" ht="12.75">
      <c r="B562" s="169"/>
    </row>
    <row r="563" ht="12.75">
      <c r="B563" s="169"/>
    </row>
    <row r="564" ht="12.75">
      <c r="B564" s="169"/>
    </row>
    <row r="565" ht="12.75">
      <c r="B565" s="169"/>
    </row>
    <row r="566" ht="12.75">
      <c r="B566" s="169"/>
    </row>
    <row r="567" ht="12.75">
      <c r="B567" s="169"/>
    </row>
    <row r="568" ht="12.75">
      <c r="B568" s="169"/>
    </row>
    <row r="569" ht="12.75">
      <c r="B569" s="169"/>
    </row>
    <row r="570" ht="12.75">
      <c r="B570" s="169"/>
    </row>
    <row r="571" ht="12.75">
      <c r="B571" s="169"/>
    </row>
    <row r="572" ht="12.75">
      <c r="B572" s="169"/>
    </row>
    <row r="573" ht="12.75">
      <c r="B573" s="169"/>
    </row>
    <row r="574" ht="12.75">
      <c r="B574" s="169"/>
    </row>
    <row r="575" ht="12.75">
      <c r="B575" s="169"/>
    </row>
    <row r="576" ht="12.75">
      <c r="B576" s="169"/>
    </row>
    <row r="577" ht="12.75">
      <c r="B577" s="169"/>
    </row>
    <row r="578" ht="12.75">
      <c r="B578" s="169"/>
    </row>
    <row r="579" ht="12.75">
      <c r="B579" s="169"/>
    </row>
    <row r="580" ht="12.75">
      <c r="B580" s="169"/>
    </row>
    <row r="581" ht="12.75">
      <c r="B581" s="169"/>
    </row>
    <row r="582" ht="12.75">
      <c r="B582" s="169"/>
    </row>
    <row r="583" ht="12.75">
      <c r="B583" s="169"/>
    </row>
    <row r="584" ht="12.75">
      <c r="B584" s="169"/>
    </row>
    <row r="585" ht="12.75">
      <c r="B585" s="169"/>
    </row>
    <row r="586" ht="12.75">
      <c r="B586" s="169"/>
    </row>
    <row r="587" ht="12.75">
      <c r="B587" s="169"/>
    </row>
    <row r="588" ht="12.75">
      <c r="B588" s="169"/>
    </row>
    <row r="589" ht="12.75">
      <c r="B589" s="169"/>
    </row>
    <row r="590" ht="12.75">
      <c r="B590" s="169"/>
    </row>
    <row r="591" ht="12.75">
      <c r="B591" s="169"/>
    </row>
    <row r="592" ht="12.75">
      <c r="B592" s="169"/>
    </row>
    <row r="593" ht="12.75">
      <c r="B593" s="169"/>
    </row>
    <row r="594" ht="12.75">
      <c r="B594" s="169"/>
    </row>
    <row r="595" ht="12.75">
      <c r="B595" s="169"/>
    </row>
    <row r="596" ht="12.75">
      <c r="B596" s="169"/>
    </row>
    <row r="597" ht="12.75">
      <c r="B597" s="169"/>
    </row>
    <row r="598" ht="12.75">
      <c r="B598" s="169"/>
    </row>
    <row r="599" ht="12.75">
      <c r="B599" s="169"/>
    </row>
    <row r="600" ht="12.75">
      <c r="B600" s="169"/>
    </row>
    <row r="601" ht="12.75">
      <c r="B601" s="169"/>
    </row>
    <row r="602" ht="12.75">
      <c r="B602" s="169"/>
    </row>
    <row r="603" ht="12.75">
      <c r="B603" s="169"/>
    </row>
    <row r="604" ht="12.75">
      <c r="B604" s="169"/>
    </row>
    <row r="605" ht="12.75">
      <c r="B605" s="169"/>
    </row>
    <row r="606" ht="12.75">
      <c r="B606" s="169"/>
    </row>
    <row r="607" ht="12.75">
      <c r="B607" s="169"/>
    </row>
    <row r="608" ht="12.75">
      <c r="B608" s="169"/>
    </row>
    <row r="609" ht="12.75">
      <c r="B609" s="169"/>
    </row>
    <row r="610" ht="12.75">
      <c r="B610" s="169"/>
    </row>
    <row r="611" ht="12.75">
      <c r="B611" s="169"/>
    </row>
    <row r="612" ht="12.75">
      <c r="B612" s="169"/>
    </row>
    <row r="613" ht="12.75">
      <c r="B613" s="169"/>
    </row>
    <row r="614" ht="12.75">
      <c r="B614" s="169"/>
    </row>
    <row r="615" ht="12.75">
      <c r="B615" s="169"/>
    </row>
    <row r="616" ht="12.75">
      <c r="B616" s="169"/>
    </row>
    <row r="617" ht="12.75">
      <c r="B617" s="169"/>
    </row>
    <row r="618" ht="12.75">
      <c r="B618" s="169"/>
    </row>
    <row r="619" ht="12.75">
      <c r="B619" s="169"/>
    </row>
    <row r="620" ht="12.75">
      <c r="B620" s="169"/>
    </row>
    <row r="621" ht="12.75">
      <c r="B621" s="169"/>
    </row>
    <row r="622" ht="12.75">
      <c r="B622" s="169"/>
    </row>
    <row r="623" ht="12.75">
      <c r="B623" s="169"/>
    </row>
    <row r="624" ht="12.75">
      <c r="B624" s="169"/>
    </row>
    <row r="625" ht="12.75">
      <c r="B625" s="169"/>
    </row>
    <row r="626" ht="12.75">
      <c r="B626" s="169"/>
    </row>
    <row r="627" ht="12.75">
      <c r="B627" s="169"/>
    </row>
    <row r="628" ht="12.75">
      <c r="B628" s="169"/>
    </row>
    <row r="629" ht="12.75">
      <c r="B629" s="169"/>
    </row>
    <row r="630" ht="12.75">
      <c r="B630" s="169"/>
    </row>
    <row r="631" ht="12.75">
      <c r="B631" s="169"/>
    </row>
    <row r="632" ht="12.75">
      <c r="B632" s="169"/>
    </row>
    <row r="633" ht="12.75">
      <c r="B633" s="169"/>
    </row>
    <row r="634" ht="12.75">
      <c r="B634" s="169"/>
    </row>
    <row r="635" ht="12.75">
      <c r="B635" s="169"/>
    </row>
    <row r="636" ht="12.75">
      <c r="B636" s="169"/>
    </row>
    <row r="637" ht="12.75">
      <c r="B637" s="169"/>
    </row>
    <row r="638" ht="12.75">
      <c r="B638" s="169"/>
    </row>
    <row r="639" ht="12.75">
      <c r="B639" s="169"/>
    </row>
    <row r="640" ht="12.75">
      <c r="B640" s="169"/>
    </row>
    <row r="641" ht="12.75">
      <c r="B641" s="169"/>
    </row>
    <row r="642" ht="12.75">
      <c r="B642" s="169"/>
    </row>
    <row r="643" ht="12.75">
      <c r="B643" s="169"/>
    </row>
    <row r="644" ht="12.75">
      <c r="B644" s="169"/>
    </row>
    <row r="645" ht="12.75">
      <c r="B645" s="169"/>
    </row>
    <row r="646" ht="12.75">
      <c r="B646" s="169"/>
    </row>
    <row r="647" ht="12.75">
      <c r="B647" s="169"/>
    </row>
    <row r="648" ht="12.75">
      <c r="B648" s="169"/>
    </row>
    <row r="649" ht="12.75">
      <c r="B649" s="169"/>
    </row>
    <row r="650" ht="12.75">
      <c r="B650" s="169"/>
    </row>
    <row r="651" ht="12.75">
      <c r="B651" s="169"/>
    </row>
    <row r="652" ht="12.75">
      <c r="B652" s="169"/>
    </row>
    <row r="653" ht="12.75">
      <c r="B653" s="169"/>
    </row>
    <row r="654" ht="12.75">
      <c r="B654" s="169"/>
    </row>
    <row r="655" ht="12.75">
      <c r="B655" s="169"/>
    </row>
    <row r="656" ht="12.75">
      <c r="B656" s="169"/>
    </row>
    <row r="657" ht="12.75">
      <c r="B657" s="169"/>
    </row>
    <row r="658" ht="12.75">
      <c r="B658" s="169"/>
    </row>
    <row r="659" ht="12.75">
      <c r="B659" s="169"/>
    </row>
    <row r="660" ht="12.75">
      <c r="B660" s="169"/>
    </row>
    <row r="661" ht="12.75">
      <c r="B661" s="169"/>
    </row>
    <row r="662" ht="12.75">
      <c r="B662" s="169"/>
    </row>
    <row r="663" ht="12.75">
      <c r="B663" s="169"/>
    </row>
    <row r="664" ht="12.75">
      <c r="B664" s="169"/>
    </row>
    <row r="665" ht="12.75">
      <c r="B665" s="169"/>
    </row>
    <row r="666" ht="12.75">
      <c r="B666" s="169"/>
    </row>
    <row r="667" ht="12.75">
      <c r="B667" s="169"/>
    </row>
    <row r="668" ht="12.75">
      <c r="B668" s="169"/>
    </row>
    <row r="669" ht="12.75">
      <c r="B669" s="169"/>
    </row>
    <row r="670" ht="12.75">
      <c r="B670" s="169"/>
    </row>
    <row r="671" ht="12.75">
      <c r="B671" s="169"/>
    </row>
    <row r="672" ht="12.75">
      <c r="B672" s="169"/>
    </row>
    <row r="673" ht="12.75">
      <c r="B673" s="169"/>
    </row>
    <row r="674" ht="12.75">
      <c r="B674" s="169"/>
    </row>
    <row r="675" ht="12.75">
      <c r="B675" s="169"/>
    </row>
    <row r="676" ht="12.75">
      <c r="B676" s="169"/>
    </row>
    <row r="677" ht="12.75">
      <c r="B677" s="169"/>
    </row>
    <row r="678" ht="12.75">
      <c r="B678" s="169"/>
    </row>
    <row r="679" ht="12.75">
      <c r="B679" s="169"/>
    </row>
    <row r="680" ht="12.75">
      <c r="B680" s="169"/>
    </row>
    <row r="681" ht="12.75">
      <c r="B681" s="169"/>
    </row>
    <row r="682" ht="12.75">
      <c r="B682" s="169"/>
    </row>
    <row r="683" ht="12.75">
      <c r="B683" s="169"/>
    </row>
    <row r="684" ht="12.75">
      <c r="B684" s="169"/>
    </row>
    <row r="685" ht="12.75">
      <c r="B685" s="169"/>
    </row>
    <row r="686" ht="12.75">
      <c r="B686" s="169"/>
    </row>
    <row r="687" ht="12.75">
      <c r="B687" s="169"/>
    </row>
    <row r="688" ht="12.75">
      <c r="B688" s="169"/>
    </row>
    <row r="689" ht="12.75">
      <c r="B689" s="169"/>
    </row>
    <row r="690" ht="12.75">
      <c r="B690" s="169"/>
    </row>
    <row r="691" ht="12.75">
      <c r="B691" s="169"/>
    </row>
    <row r="692" ht="12.75">
      <c r="B692" s="169"/>
    </row>
    <row r="693" ht="12.75">
      <c r="B693" s="169"/>
    </row>
    <row r="694" ht="12.75">
      <c r="B694" s="169"/>
    </row>
    <row r="695" ht="12.75">
      <c r="B695" s="169"/>
    </row>
    <row r="696" ht="12.75">
      <c r="B696" s="169"/>
    </row>
    <row r="697" ht="12.75">
      <c r="B697" s="169"/>
    </row>
    <row r="698" ht="12.75">
      <c r="B698" s="169"/>
    </row>
    <row r="699" ht="12.75">
      <c r="B699" s="169"/>
    </row>
    <row r="700" ht="12.75">
      <c r="B700" s="169"/>
    </row>
    <row r="701" ht="12.75">
      <c r="B701" s="169"/>
    </row>
    <row r="702" ht="12.75">
      <c r="B702" s="169"/>
    </row>
    <row r="703" ht="12.75">
      <c r="B703" s="169"/>
    </row>
    <row r="704" ht="12.75">
      <c r="B704" s="169"/>
    </row>
    <row r="705" ht="12.75">
      <c r="B705" s="169"/>
    </row>
    <row r="706" ht="12.75">
      <c r="B706" s="169"/>
    </row>
    <row r="707" ht="12.75">
      <c r="B707" s="169"/>
    </row>
    <row r="708" ht="12.75">
      <c r="B708" s="169"/>
    </row>
    <row r="709" ht="12.75">
      <c r="B709" s="169"/>
    </row>
    <row r="710" ht="12.75">
      <c r="B710" s="169"/>
    </row>
    <row r="711" ht="12.75">
      <c r="B711" s="169"/>
    </row>
    <row r="712" ht="12.75">
      <c r="B712" s="169"/>
    </row>
    <row r="713" ht="12.75">
      <c r="B713" s="169"/>
    </row>
    <row r="714" ht="12.75">
      <c r="B714" s="169"/>
    </row>
    <row r="715" ht="12.75">
      <c r="B715" s="169"/>
    </row>
    <row r="716" ht="12.75">
      <c r="B716" s="169"/>
    </row>
    <row r="717" ht="12.75">
      <c r="B717" s="169"/>
    </row>
    <row r="718" ht="12.75">
      <c r="B718" s="169"/>
    </row>
    <row r="719" ht="12.75">
      <c r="B719" s="169"/>
    </row>
    <row r="720" ht="12.75">
      <c r="B720" s="169"/>
    </row>
    <row r="721" ht="12.75">
      <c r="B721" s="169"/>
    </row>
    <row r="722" ht="12.75">
      <c r="B722" s="169"/>
    </row>
    <row r="723" ht="12.75">
      <c r="B723" s="169"/>
    </row>
    <row r="724" ht="12.75">
      <c r="B724" s="169"/>
    </row>
    <row r="725" ht="12.75">
      <c r="B725" s="169"/>
    </row>
    <row r="726" ht="12.75">
      <c r="B726" s="169"/>
    </row>
    <row r="727" ht="12.75">
      <c r="B727" s="169"/>
    </row>
    <row r="728" ht="12.75">
      <c r="B728" s="169"/>
    </row>
    <row r="729" ht="12.75">
      <c r="B729" s="169"/>
    </row>
    <row r="730" ht="12.75">
      <c r="B730" s="169"/>
    </row>
    <row r="731" ht="12.75">
      <c r="B731" s="169"/>
    </row>
    <row r="732" ht="12.75">
      <c r="B732" s="169"/>
    </row>
    <row r="733" ht="12.75">
      <c r="B733" s="169"/>
    </row>
    <row r="734" ht="12.75">
      <c r="B734" s="169"/>
    </row>
    <row r="735" ht="12.75">
      <c r="B735" s="169"/>
    </row>
    <row r="736" ht="12.75">
      <c r="B736" s="169"/>
    </row>
    <row r="737" ht="12.75">
      <c r="B737" s="169"/>
    </row>
    <row r="738" ht="12.75">
      <c r="B738" s="169"/>
    </row>
    <row r="739" ht="12.75">
      <c r="B739" s="169"/>
    </row>
    <row r="740" ht="12.75">
      <c r="B740" s="169"/>
    </row>
    <row r="741" ht="12.75">
      <c r="B741" s="169"/>
    </row>
    <row r="742" ht="12.75">
      <c r="B742" s="169"/>
    </row>
    <row r="743" ht="12.75">
      <c r="B743" s="169"/>
    </row>
    <row r="744" ht="12.75">
      <c r="B744" s="169"/>
    </row>
    <row r="745" ht="12.75">
      <c r="B745" s="169"/>
    </row>
    <row r="746" ht="12.75">
      <c r="B746" s="169"/>
    </row>
    <row r="747" ht="12.75">
      <c r="B747" s="169"/>
    </row>
    <row r="748" ht="12.75">
      <c r="B748" s="169"/>
    </row>
    <row r="749" ht="12.75">
      <c r="B749" s="169"/>
    </row>
    <row r="750" ht="12.75">
      <c r="B750" s="169"/>
    </row>
    <row r="751" ht="12.75">
      <c r="B751" s="169"/>
    </row>
    <row r="752" ht="12.75">
      <c r="B752" s="169"/>
    </row>
    <row r="753" ht="12.75">
      <c r="B753" s="169"/>
    </row>
    <row r="754" ht="12.75">
      <c r="B754" s="169"/>
    </row>
    <row r="755" ht="12.75">
      <c r="B755" s="169"/>
    </row>
    <row r="756" ht="12.75">
      <c r="B756" s="169"/>
    </row>
    <row r="757" ht="12.75">
      <c r="B757" s="169"/>
    </row>
    <row r="758" ht="12.75">
      <c r="B758" s="169"/>
    </row>
    <row r="759" ht="12.75">
      <c r="B759" s="169"/>
    </row>
    <row r="760" ht="12.75">
      <c r="B760" s="169"/>
    </row>
    <row r="761" ht="12.75">
      <c r="B761" s="169"/>
    </row>
    <row r="762" ht="12.75">
      <c r="B762" s="169"/>
    </row>
    <row r="763" ht="12.75">
      <c r="B763" s="169"/>
    </row>
    <row r="764" ht="12.75">
      <c r="B764" s="169"/>
    </row>
    <row r="765" ht="12.75">
      <c r="B765" s="169"/>
    </row>
    <row r="766" ht="12.75">
      <c r="B766" s="169"/>
    </row>
    <row r="767" ht="12.75">
      <c r="B767" s="169"/>
    </row>
    <row r="768" ht="12.75">
      <c r="B768" s="169"/>
    </row>
    <row r="769" ht="12.75">
      <c r="B769" s="169"/>
    </row>
    <row r="770" ht="12.75">
      <c r="B770" s="169"/>
    </row>
    <row r="771" ht="12.75">
      <c r="B771" s="169"/>
    </row>
    <row r="772" ht="12.75">
      <c r="B772" s="169"/>
    </row>
    <row r="773" ht="12.75">
      <c r="B773" s="169"/>
    </row>
    <row r="774" ht="12.75">
      <c r="B774" s="169"/>
    </row>
    <row r="775" ht="12.75">
      <c r="B775" s="169"/>
    </row>
    <row r="776" ht="12.75">
      <c r="B776" s="169"/>
    </row>
    <row r="777" ht="12.75">
      <c r="B777" s="169"/>
    </row>
    <row r="778" ht="12.75">
      <c r="B778" s="169"/>
    </row>
    <row r="779" ht="12.75">
      <c r="B779" s="169"/>
    </row>
    <row r="780" ht="12.75">
      <c r="B780" s="169"/>
    </row>
    <row r="781" ht="12.75">
      <c r="B781" s="169"/>
    </row>
    <row r="782" ht="12.75">
      <c r="B782" s="169"/>
    </row>
    <row r="783" ht="12.75">
      <c r="B783" s="169"/>
    </row>
    <row r="784" ht="12.75">
      <c r="B784" s="169"/>
    </row>
    <row r="785" ht="12.75">
      <c r="B785" s="169"/>
    </row>
    <row r="786" ht="12.75">
      <c r="B786" s="169"/>
    </row>
    <row r="787" ht="12.75">
      <c r="B787" s="169"/>
    </row>
    <row r="788" ht="12.75">
      <c r="B788" s="169"/>
    </row>
    <row r="789" ht="12.75">
      <c r="B789" s="169"/>
    </row>
    <row r="790" ht="12.75">
      <c r="B790" s="169"/>
    </row>
    <row r="791" ht="12.75">
      <c r="B791" s="169"/>
    </row>
    <row r="792" ht="12.75">
      <c r="B792" s="169"/>
    </row>
    <row r="793" ht="12.75">
      <c r="B793" s="169"/>
    </row>
    <row r="794" ht="12.75">
      <c r="B794" s="169"/>
    </row>
    <row r="795" ht="12.75">
      <c r="B795" s="169"/>
    </row>
    <row r="796" ht="12.75">
      <c r="B796" s="169"/>
    </row>
    <row r="797" ht="12.75">
      <c r="B797" s="169"/>
    </row>
    <row r="798" ht="12.75">
      <c r="B798" s="169"/>
    </row>
    <row r="799" ht="12.75">
      <c r="B799" s="169"/>
    </row>
    <row r="800" ht="12.75">
      <c r="B800" s="169"/>
    </row>
    <row r="801" ht="12.75">
      <c r="B801" s="169"/>
    </row>
    <row r="802" ht="12.75">
      <c r="B802" s="169"/>
    </row>
    <row r="803" ht="12.75">
      <c r="B803" s="169"/>
    </row>
    <row r="804" ht="12.75">
      <c r="B804" s="169"/>
    </row>
    <row r="805" ht="12.75">
      <c r="B805" s="169"/>
    </row>
    <row r="806" ht="12.75">
      <c r="B806" s="169"/>
    </row>
    <row r="807" ht="12.75">
      <c r="B807" s="169"/>
    </row>
    <row r="808" ht="12.75">
      <c r="B808" s="169"/>
    </row>
    <row r="809" ht="12.75">
      <c r="B809" s="169"/>
    </row>
    <row r="810" ht="12.75">
      <c r="B810" s="169"/>
    </row>
    <row r="811" ht="12.75">
      <c r="B811" s="169"/>
    </row>
    <row r="812" ht="12.75">
      <c r="B812" s="169"/>
    </row>
    <row r="813" ht="12.75">
      <c r="B813" s="169"/>
    </row>
    <row r="814" ht="12.75">
      <c r="B814" s="169"/>
    </row>
    <row r="815" ht="12.75">
      <c r="B815" s="169"/>
    </row>
    <row r="816" ht="12.75">
      <c r="B816" s="169"/>
    </row>
    <row r="817" ht="12.75">
      <c r="B817" s="169"/>
    </row>
    <row r="818" ht="12.75">
      <c r="B818" s="169"/>
    </row>
    <row r="819" ht="12.75">
      <c r="B819" s="169"/>
    </row>
    <row r="820" ht="12.75">
      <c r="B820" s="169"/>
    </row>
    <row r="821" ht="12.75">
      <c r="B821" s="169"/>
    </row>
    <row r="822" ht="12.75">
      <c r="B822" s="169"/>
    </row>
    <row r="823" ht="12.75">
      <c r="B823" s="169"/>
    </row>
    <row r="824" ht="12.75">
      <c r="B824" s="169"/>
    </row>
    <row r="825" ht="12.75">
      <c r="B825" s="169"/>
    </row>
    <row r="826" ht="12.75">
      <c r="B826" s="169"/>
    </row>
    <row r="827" ht="12.75">
      <c r="B827" s="169"/>
    </row>
    <row r="828" ht="12.75">
      <c r="B828" s="169"/>
    </row>
    <row r="829" ht="12.75">
      <c r="B829" s="169"/>
    </row>
    <row r="830" ht="12.75">
      <c r="B830" s="169"/>
    </row>
    <row r="831" ht="12.75">
      <c r="B831" s="169"/>
    </row>
    <row r="832" ht="12.75">
      <c r="B832" s="169"/>
    </row>
    <row r="833" ht="12.75">
      <c r="B833" s="169"/>
    </row>
    <row r="834" ht="12.75">
      <c r="B834" s="169"/>
    </row>
    <row r="835" ht="12.75">
      <c r="B835" s="169"/>
    </row>
    <row r="836" ht="12.75">
      <c r="B836" s="169"/>
    </row>
    <row r="837" ht="12.75">
      <c r="B837" s="169"/>
    </row>
    <row r="838" ht="12.75">
      <c r="B838" s="169"/>
    </row>
    <row r="839" ht="12.75">
      <c r="B839" s="169"/>
    </row>
    <row r="840" ht="12.75">
      <c r="B840" s="169"/>
    </row>
    <row r="841" ht="12.75">
      <c r="B841" s="169"/>
    </row>
    <row r="842" ht="12.75">
      <c r="B842" s="169"/>
    </row>
    <row r="843" ht="12.75">
      <c r="B843" s="169"/>
    </row>
    <row r="844" ht="12.75">
      <c r="B844" s="169"/>
    </row>
    <row r="845" ht="12.75">
      <c r="B845" s="169"/>
    </row>
    <row r="846" ht="12.75">
      <c r="B846" s="169"/>
    </row>
    <row r="847" ht="12.75">
      <c r="B847" s="169"/>
    </row>
    <row r="848" ht="12.75">
      <c r="B848" s="169"/>
    </row>
    <row r="849" ht="12.75">
      <c r="B849" s="169"/>
    </row>
    <row r="850" ht="12.75">
      <c r="B850" s="169"/>
    </row>
    <row r="851" ht="12.75">
      <c r="B851" s="169"/>
    </row>
    <row r="852" ht="12.75">
      <c r="B852" s="169"/>
    </row>
    <row r="853" ht="12.75">
      <c r="B853" s="169"/>
    </row>
    <row r="854" ht="12.75">
      <c r="B854" s="169"/>
    </row>
    <row r="855" ht="12.75">
      <c r="B855" s="169"/>
    </row>
    <row r="856" ht="12.75">
      <c r="B856" s="169"/>
    </row>
    <row r="857" ht="12.75">
      <c r="B857" s="169"/>
    </row>
    <row r="858" ht="12.75">
      <c r="B858" s="169"/>
    </row>
    <row r="859" ht="12.75">
      <c r="B859" s="169"/>
    </row>
    <row r="860" ht="12.75">
      <c r="B860" s="169"/>
    </row>
    <row r="861" ht="12.75">
      <c r="B861" s="169"/>
    </row>
    <row r="862" ht="12.75">
      <c r="B862" s="169"/>
    </row>
    <row r="863" ht="12.75">
      <c r="B863" s="169"/>
    </row>
    <row r="864" ht="12.75">
      <c r="B864" s="169"/>
    </row>
    <row r="865" ht="12.75">
      <c r="B865" s="169"/>
    </row>
    <row r="866" ht="12.75">
      <c r="B866" s="169"/>
    </row>
    <row r="867" ht="12.75">
      <c r="B867" s="169"/>
    </row>
    <row r="868" ht="12.75">
      <c r="B868" s="169"/>
    </row>
    <row r="869" ht="12.75">
      <c r="B869" s="169"/>
    </row>
    <row r="870" ht="12.75">
      <c r="B870" s="169"/>
    </row>
    <row r="871" ht="12.75">
      <c r="B871" s="169"/>
    </row>
    <row r="872" ht="12.75">
      <c r="B872" s="169"/>
    </row>
    <row r="873" ht="12.75">
      <c r="B873" s="169"/>
    </row>
    <row r="874" ht="12.75">
      <c r="B874" s="169"/>
    </row>
    <row r="875" ht="12.75">
      <c r="B875" s="169"/>
    </row>
    <row r="876" ht="12.75">
      <c r="B876" s="169"/>
    </row>
    <row r="877" ht="12.75">
      <c r="B877" s="169"/>
    </row>
    <row r="878" ht="12.75">
      <c r="B878" s="169"/>
    </row>
    <row r="879" ht="12.75">
      <c r="B879" s="169"/>
    </row>
    <row r="880" ht="12.75">
      <c r="B880" s="169"/>
    </row>
    <row r="881" ht="12.75">
      <c r="B881" s="169"/>
    </row>
    <row r="882" ht="12.75">
      <c r="B882" s="169"/>
    </row>
    <row r="883" ht="12.75">
      <c r="B883" s="169"/>
    </row>
    <row r="884" ht="12.75">
      <c r="B884" s="169"/>
    </row>
    <row r="885" ht="12.75">
      <c r="B885" s="169"/>
    </row>
    <row r="886" ht="12.75">
      <c r="B886" s="169"/>
    </row>
    <row r="887" ht="12.75">
      <c r="B887" s="169"/>
    </row>
    <row r="888" ht="12.75">
      <c r="B888" s="169"/>
    </row>
    <row r="889" ht="12.75">
      <c r="B889" s="169"/>
    </row>
    <row r="890" ht="12.75">
      <c r="B890" s="169"/>
    </row>
    <row r="891" ht="12.75">
      <c r="B891" s="169"/>
    </row>
    <row r="892" ht="12.75">
      <c r="B892" s="169"/>
    </row>
    <row r="893" ht="12.75">
      <c r="B893" s="169"/>
    </row>
    <row r="894" ht="12.75">
      <c r="B894" s="169"/>
    </row>
    <row r="895" ht="12.75">
      <c r="B895" s="169"/>
    </row>
    <row r="896" ht="12.75">
      <c r="B896" s="169"/>
    </row>
    <row r="897" ht="12.75">
      <c r="B897" s="169"/>
    </row>
    <row r="898" ht="12.75">
      <c r="B898" s="169"/>
    </row>
    <row r="899" ht="12.75">
      <c r="B899" s="169"/>
    </row>
    <row r="900" ht="12.75">
      <c r="B900" s="169"/>
    </row>
    <row r="901" ht="12.75">
      <c r="B901" s="169"/>
    </row>
    <row r="902" ht="12.75">
      <c r="B902" s="169"/>
    </row>
    <row r="903" ht="12.75">
      <c r="B903" s="169"/>
    </row>
    <row r="904" ht="12.75">
      <c r="B904" s="169"/>
    </row>
    <row r="905" ht="12.75">
      <c r="B905" s="169"/>
    </row>
    <row r="906" ht="12.75">
      <c r="B906" s="169"/>
    </row>
    <row r="907" ht="12.75">
      <c r="B907" s="169"/>
    </row>
    <row r="908" ht="12.75">
      <c r="B908" s="169"/>
    </row>
    <row r="909" ht="12.75">
      <c r="B909" s="169"/>
    </row>
    <row r="910" ht="12.75">
      <c r="B910" s="169"/>
    </row>
    <row r="911" ht="12.75">
      <c r="B911" s="169"/>
    </row>
    <row r="912" ht="12.75">
      <c r="B912" s="169"/>
    </row>
    <row r="913" ht="12.75">
      <c r="B913" s="169"/>
    </row>
    <row r="914" ht="12.75">
      <c r="B914" s="169"/>
    </row>
    <row r="915" ht="12.75">
      <c r="B915" s="169"/>
    </row>
    <row r="916" ht="12.75">
      <c r="B916" s="169"/>
    </row>
    <row r="917" ht="12.75">
      <c r="B917" s="169"/>
    </row>
    <row r="918" ht="12.75">
      <c r="B918" s="169"/>
    </row>
    <row r="919" ht="12.75">
      <c r="B919" s="169"/>
    </row>
    <row r="920" ht="12.75">
      <c r="B920" s="169"/>
    </row>
    <row r="921" ht="12.75">
      <c r="B921" s="169"/>
    </row>
    <row r="922" ht="12.75">
      <c r="B922" s="169"/>
    </row>
    <row r="923" ht="12.75">
      <c r="B923" s="169"/>
    </row>
    <row r="924" ht="12.75">
      <c r="B924" s="169"/>
    </row>
    <row r="925" ht="12.75">
      <c r="B925" s="169"/>
    </row>
    <row r="926" ht="12.75">
      <c r="B926" s="169"/>
    </row>
    <row r="927" ht="12.75">
      <c r="B927" s="169"/>
    </row>
    <row r="928" ht="12.75">
      <c r="B928" s="169"/>
    </row>
    <row r="929" ht="12.75">
      <c r="B929" s="169"/>
    </row>
    <row r="930" ht="12.75">
      <c r="B930" s="169"/>
    </row>
    <row r="931" ht="12.75">
      <c r="B931" s="169"/>
    </row>
    <row r="932" ht="12.75">
      <c r="B932" s="169"/>
    </row>
    <row r="933" ht="12.75">
      <c r="B933" s="169"/>
    </row>
    <row r="934" ht="12.75">
      <c r="B934" s="169"/>
    </row>
    <row r="935" ht="12.75">
      <c r="B935" s="169"/>
    </row>
    <row r="936" ht="12.75">
      <c r="B936" s="169"/>
    </row>
    <row r="937" ht="12.75">
      <c r="B937" s="169"/>
    </row>
    <row r="938" ht="12.75">
      <c r="B938" s="169"/>
    </row>
    <row r="939" ht="12.75">
      <c r="B939" s="169"/>
    </row>
    <row r="940" ht="12.75">
      <c r="B940" s="169"/>
    </row>
    <row r="941" ht="12.75">
      <c r="B941" s="169"/>
    </row>
    <row r="942" ht="12.75">
      <c r="B942" s="169"/>
    </row>
    <row r="943" ht="12.75">
      <c r="B943" s="169"/>
    </row>
    <row r="944" ht="12.75">
      <c r="B944" s="169"/>
    </row>
    <row r="945" ht="12.75">
      <c r="B945" s="169"/>
    </row>
    <row r="946" ht="12.75">
      <c r="B946" s="169"/>
    </row>
    <row r="947" ht="12.75">
      <c r="B947" s="169"/>
    </row>
    <row r="948" ht="12.75">
      <c r="B948" s="169"/>
    </row>
    <row r="949" ht="12.75">
      <c r="B949" s="169"/>
    </row>
    <row r="950" ht="12.75">
      <c r="B950" s="169"/>
    </row>
    <row r="951" ht="12.75">
      <c r="B951" s="169"/>
    </row>
    <row r="952" ht="12.75">
      <c r="B952" s="169"/>
    </row>
    <row r="953" ht="12.75">
      <c r="B953" s="169"/>
    </row>
    <row r="954" ht="12.75">
      <c r="B954" s="169"/>
    </row>
    <row r="955" ht="12.75">
      <c r="B955" s="169"/>
    </row>
    <row r="956" ht="12.75">
      <c r="B956" s="169"/>
    </row>
    <row r="957" ht="12.75">
      <c r="B957" s="169"/>
    </row>
    <row r="958" ht="12.75">
      <c r="B958" s="169"/>
    </row>
    <row r="959" ht="12.75">
      <c r="B959" s="169"/>
    </row>
    <row r="960" ht="12.75">
      <c r="B960" s="169"/>
    </row>
    <row r="961" ht="12.75">
      <c r="B961" s="169"/>
    </row>
    <row r="962" ht="12.75">
      <c r="B962" s="169"/>
    </row>
    <row r="963" ht="12.75">
      <c r="B963" s="169"/>
    </row>
    <row r="964" ht="12.75">
      <c r="B964" s="169"/>
    </row>
    <row r="965" ht="12.75">
      <c r="B965" s="169"/>
    </row>
    <row r="966" ht="12.75">
      <c r="B966" s="169"/>
    </row>
    <row r="967" ht="12.75">
      <c r="B967" s="169"/>
    </row>
    <row r="968" ht="12.75">
      <c r="B968" s="169"/>
    </row>
    <row r="969" ht="12.75">
      <c r="B969" s="169"/>
    </row>
    <row r="970" ht="12.75">
      <c r="B970" s="169"/>
    </row>
    <row r="971" ht="12.75">
      <c r="B971" s="169"/>
    </row>
    <row r="972" ht="12.75">
      <c r="B972" s="169"/>
    </row>
    <row r="973" ht="12.75">
      <c r="B973" s="169"/>
    </row>
    <row r="974" ht="12.75">
      <c r="B974" s="169"/>
    </row>
    <row r="975" ht="12.75">
      <c r="B975" s="169"/>
    </row>
    <row r="976" ht="12.75">
      <c r="B976" s="169"/>
    </row>
    <row r="977" ht="12.75">
      <c r="B977" s="169"/>
    </row>
    <row r="978" ht="12.75">
      <c r="B978" s="169"/>
    </row>
    <row r="979" ht="12.75">
      <c r="B979" s="169"/>
    </row>
    <row r="980" ht="12.75">
      <c r="B980" s="169"/>
    </row>
    <row r="981" ht="12.75">
      <c r="B981" s="169"/>
    </row>
    <row r="982" ht="12.75">
      <c r="B982" s="169"/>
    </row>
    <row r="983" ht="12.75">
      <c r="B983" s="169"/>
    </row>
    <row r="984" ht="12.75">
      <c r="B984" s="169"/>
    </row>
    <row r="985" ht="12.75">
      <c r="B985" s="169"/>
    </row>
    <row r="986" ht="12.75">
      <c r="B986" s="169"/>
    </row>
    <row r="987" ht="12.75">
      <c r="B987" s="169"/>
    </row>
    <row r="988" ht="12.75">
      <c r="B988" s="169"/>
    </row>
    <row r="989" ht="12.75">
      <c r="B989" s="169"/>
    </row>
    <row r="990" ht="12.75">
      <c r="B990" s="169"/>
    </row>
    <row r="991" ht="12.75">
      <c r="B991" s="169"/>
    </row>
    <row r="992" ht="12.75">
      <c r="B992" s="169"/>
    </row>
    <row r="993" ht="12.75">
      <c r="B993" s="169"/>
    </row>
    <row r="994" ht="12.75">
      <c r="B994" s="169"/>
    </row>
    <row r="995" ht="12.75">
      <c r="B995" s="169"/>
    </row>
    <row r="996" ht="12.75">
      <c r="B996" s="169"/>
    </row>
    <row r="997" ht="12.75">
      <c r="B997" s="169"/>
    </row>
    <row r="998" ht="12.75">
      <c r="B998" s="169"/>
    </row>
    <row r="999" ht="12.75">
      <c r="B999" s="169"/>
    </row>
    <row r="1000" ht="12.75">
      <c r="B1000" s="169"/>
    </row>
    <row r="1001" ht="12.75">
      <c r="B1001" s="169"/>
    </row>
    <row r="1002" ht="12.75">
      <c r="B1002" s="169"/>
    </row>
    <row r="1003" ht="12.75">
      <c r="B1003" s="169"/>
    </row>
    <row r="1004" ht="12.75">
      <c r="B1004" s="169"/>
    </row>
    <row r="1005" ht="12.75">
      <c r="B1005" s="169"/>
    </row>
    <row r="1006" ht="12.75">
      <c r="B1006" s="169"/>
    </row>
    <row r="1007" ht="12.75">
      <c r="B1007" s="169"/>
    </row>
    <row r="1008" ht="12.75">
      <c r="B1008" s="169"/>
    </row>
    <row r="1009" ht="12.75">
      <c r="B1009" s="169"/>
    </row>
    <row r="1010" ht="12.75">
      <c r="B1010" s="169"/>
    </row>
    <row r="1011" ht="12.75">
      <c r="B1011" s="169"/>
    </row>
    <row r="1012" ht="12.75">
      <c r="B1012" s="169"/>
    </row>
    <row r="1013" ht="12.75">
      <c r="B1013" s="169"/>
    </row>
    <row r="1014" ht="12.75">
      <c r="B1014" s="169"/>
    </row>
    <row r="1015" ht="12.75">
      <c r="B1015" s="169"/>
    </row>
    <row r="1016" ht="12.75">
      <c r="B1016" s="169"/>
    </row>
    <row r="1017" ht="12.75">
      <c r="B1017" s="169"/>
    </row>
    <row r="1018" ht="12.75">
      <c r="B1018" s="169"/>
    </row>
    <row r="1019" ht="12.75">
      <c r="B1019" s="169"/>
    </row>
    <row r="1020" ht="12.75">
      <c r="B1020" s="169"/>
    </row>
    <row r="1021" ht="12.75">
      <c r="B1021" s="169"/>
    </row>
    <row r="1022" ht="12.75">
      <c r="B1022" s="169"/>
    </row>
    <row r="1023" ht="12.75">
      <c r="B1023" s="169"/>
    </row>
    <row r="1024" ht="12.75">
      <c r="B1024" s="169"/>
    </row>
    <row r="1025" ht="12.75">
      <c r="B1025" s="169"/>
    </row>
    <row r="1026" ht="12.75">
      <c r="B1026" s="169"/>
    </row>
    <row r="1027" ht="12.75">
      <c r="B1027" s="169"/>
    </row>
    <row r="1028" ht="12.75">
      <c r="B1028" s="169"/>
    </row>
    <row r="1029" ht="12.75">
      <c r="B1029" s="169"/>
    </row>
    <row r="1030" ht="12.75">
      <c r="B1030" s="169"/>
    </row>
    <row r="1031" ht="12.75">
      <c r="B1031" s="169"/>
    </row>
    <row r="1032" ht="12.75">
      <c r="B1032" s="169"/>
    </row>
    <row r="1033" ht="12.75">
      <c r="B1033" s="169"/>
    </row>
    <row r="1034" ht="12.75">
      <c r="B1034" s="169"/>
    </row>
    <row r="1035" ht="12.75">
      <c r="B1035" s="169"/>
    </row>
    <row r="1036" ht="12.75">
      <c r="B1036" s="169"/>
    </row>
    <row r="1037" ht="12.75">
      <c r="B1037" s="169"/>
    </row>
    <row r="1038" ht="12.75">
      <c r="B1038" s="169"/>
    </row>
    <row r="1039" ht="12.75">
      <c r="B1039" s="169"/>
    </row>
    <row r="1040" ht="12.75">
      <c r="B1040" s="169"/>
    </row>
    <row r="1041" ht="12.75">
      <c r="B1041" s="169"/>
    </row>
    <row r="1042" ht="12.75">
      <c r="B1042" s="169"/>
    </row>
    <row r="1043" ht="12.75">
      <c r="B1043" s="169"/>
    </row>
    <row r="1044" ht="12.75">
      <c r="B1044" s="169"/>
    </row>
    <row r="1045" ht="12.75">
      <c r="B1045" s="169"/>
    </row>
    <row r="1046" ht="12.75">
      <c r="B1046" s="169"/>
    </row>
    <row r="1047" ht="12.75">
      <c r="B1047" s="169"/>
    </row>
    <row r="1048" ht="12.75">
      <c r="B1048" s="169"/>
    </row>
    <row r="1049" ht="12.75">
      <c r="B1049" s="169"/>
    </row>
    <row r="1050" ht="12.75">
      <c r="B1050" s="169"/>
    </row>
    <row r="1051" ht="12.75">
      <c r="B1051" s="169"/>
    </row>
    <row r="1052" ht="12.75">
      <c r="B1052" s="169"/>
    </row>
    <row r="1053" ht="12.75">
      <c r="B1053" s="169"/>
    </row>
    <row r="1054" ht="12.75">
      <c r="B1054" s="169"/>
    </row>
    <row r="1055" ht="12.75">
      <c r="B1055" s="169"/>
    </row>
    <row r="1056" ht="12.75">
      <c r="B1056" s="169"/>
    </row>
    <row r="1057" ht="12.75">
      <c r="B1057" s="169"/>
    </row>
    <row r="1058" ht="12.75">
      <c r="B1058" s="169"/>
    </row>
    <row r="1059" ht="12.75">
      <c r="B1059" s="169"/>
    </row>
    <row r="1060" ht="12.75">
      <c r="B1060" s="169"/>
    </row>
    <row r="1061" ht="12.75">
      <c r="B1061" s="169"/>
    </row>
    <row r="1062" ht="12.75">
      <c r="B1062" s="169"/>
    </row>
    <row r="1063" ht="12.75">
      <c r="B1063" s="169"/>
    </row>
    <row r="1064" ht="12.75">
      <c r="B1064" s="169"/>
    </row>
    <row r="1065" ht="12.75">
      <c r="B1065" s="169"/>
    </row>
    <row r="1066" ht="12.75">
      <c r="B1066" s="169"/>
    </row>
    <row r="1067" ht="12.75">
      <c r="B1067" s="169"/>
    </row>
    <row r="1068" ht="12.75">
      <c r="B1068" s="169"/>
    </row>
    <row r="1069" ht="12.75">
      <c r="B1069" s="169"/>
    </row>
    <row r="1070" ht="12.75">
      <c r="B1070" s="169"/>
    </row>
    <row r="1071" ht="12.75">
      <c r="B1071" s="169"/>
    </row>
    <row r="1072" ht="12.75">
      <c r="B1072" s="169"/>
    </row>
    <row r="1073" ht="12.75">
      <c r="B1073" s="169"/>
    </row>
    <row r="1074" ht="12.75">
      <c r="B1074" s="169"/>
    </row>
    <row r="1075" ht="12.75">
      <c r="B1075" s="169"/>
    </row>
    <row r="1076" ht="12.75">
      <c r="B1076" s="169"/>
    </row>
    <row r="1077" ht="12.75">
      <c r="B1077" s="169"/>
    </row>
    <row r="1078" ht="12.75">
      <c r="B1078" s="169"/>
    </row>
    <row r="1079" ht="12.75">
      <c r="B1079" s="169"/>
    </row>
    <row r="1080" ht="12.75">
      <c r="B1080" s="169"/>
    </row>
    <row r="1081" ht="12.75">
      <c r="B1081" s="169"/>
    </row>
    <row r="1082" ht="12.75">
      <c r="B1082" s="169"/>
    </row>
    <row r="1083" ht="12.75">
      <c r="B1083" s="169"/>
    </row>
    <row r="1084" ht="12.75">
      <c r="B1084" s="169"/>
    </row>
    <row r="1085" ht="12.75">
      <c r="B1085" s="169"/>
    </row>
    <row r="1086" ht="12.75">
      <c r="B1086" s="169"/>
    </row>
    <row r="1087" ht="12.75">
      <c r="B1087" s="169"/>
    </row>
    <row r="1088" ht="12.75">
      <c r="B1088" s="169"/>
    </row>
    <row r="1089" ht="12.75">
      <c r="B1089" s="169"/>
    </row>
    <row r="1090" ht="12.75">
      <c r="B1090" s="169"/>
    </row>
    <row r="1091" ht="12.75">
      <c r="B1091" s="169"/>
    </row>
    <row r="1092" ht="12.75">
      <c r="B1092" s="169"/>
    </row>
    <row r="1093" ht="12.75">
      <c r="B1093" s="169"/>
    </row>
    <row r="1094" ht="12.75">
      <c r="B1094" s="169"/>
    </row>
    <row r="1095" ht="12.75">
      <c r="B1095" s="169"/>
    </row>
    <row r="1096" ht="12.75">
      <c r="B1096" s="169"/>
    </row>
    <row r="1097" ht="12.75">
      <c r="B1097" s="169"/>
    </row>
    <row r="1098" ht="12.75">
      <c r="B1098" s="169"/>
    </row>
    <row r="1099" ht="12.75">
      <c r="B1099" s="169"/>
    </row>
    <row r="1100" ht="12.75">
      <c r="B1100" s="169"/>
    </row>
    <row r="1101" ht="12.75">
      <c r="B1101" s="169"/>
    </row>
    <row r="1102" ht="12.75">
      <c r="B1102" s="169"/>
    </row>
    <row r="1103" ht="12.75">
      <c r="B1103" s="169"/>
    </row>
    <row r="1104" ht="12.75">
      <c r="B1104" s="169"/>
    </row>
    <row r="1105" ht="12.75">
      <c r="B1105" s="169"/>
    </row>
    <row r="1106" ht="12.75">
      <c r="B1106" s="169"/>
    </row>
    <row r="1107" ht="12.75">
      <c r="B1107" s="169"/>
    </row>
    <row r="1108" ht="12.75">
      <c r="B1108" s="169"/>
    </row>
    <row r="1109" ht="12.75">
      <c r="B1109" s="169"/>
    </row>
    <row r="1110" ht="12.75">
      <c r="B1110" s="169"/>
    </row>
    <row r="1111" ht="12.75">
      <c r="B1111" s="169"/>
    </row>
    <row r="1112" ht="12.75">
      <c r="B1112" s="169"/>
    </row>
    <row r="1113" ht="12.75">
      <c r="B1113" s="169"/>
    </row>
    <row r="1114" ht="12.75">
      <c r="B1114" s="169"/>
    </row>
    <row r="1115" ht="12.75">
      <c r="B1115" s="169"/>
    </row>
    <row r="1116" ht="12.75">
      <c r="B1116" s="169"/>
    </row>
    <row r="1117" ht="12.75">
      <c r="B1117" s="169"/>
    </row>
    <row r="1118" ht="12.75">
      <c r="B1118" s="169"/>
    </row>
    <row r="1119" ht="12.75">
      <c r="B1119" s="169"/>
    </row>
    <row r="1120" ht="12.75">
      <c r="B1120" s="169"/>
    </row>
    <row r="1121" ht="12.75">
      <c r="B1121" s="169"/>
    </row>
    <row r="1122" ht="12.75">
      <c r="B1122" s="169"/>
    </row>
    <row r="1123" ht="12.75">
      <c r="B1123" s="169"/>
    </row>
    <row r="1124" ht="12.75">
      <c r="B1124" s="169"/>
    </row>
    <row r="1125" ht="12.75">
      <c r="B1125" s="169"/>
    </row>
    <row r="1126" ht="12.75">
      <c r="B1126" s="169"/>
    </row>
    <row r="1127" ht="12.75">
      <c r="B1127" s="169"/>
    </row>
    <row r="1128" ht="12.75">
      <c r="B1128" s="169"/>
    </row>
    <row r="1129" ht="12.75">
      <c r="B1129" s="169"/>
    </row>
    <row r="1130" ht="12.75">
      <c r="B1130" s="169"/>
    </row>
    <row r="1131" ht="12.75">
      <c r="B1131" s="169"/>
    </row>
    <row r="1132" ht="12.75">
      <c r="B1132" s="169"/>
    </row>
    <row r="1133" ht="12.75">
      <c r="B1133" s="169"/>
    </row>
    <row r="1134" ht="12.75">
      <c r="B1134" s="169"/>
    </row>
    <row r="1135" ht="12.75">
      <c r="B1135" s="169"/>
    </row>
    <row r="1136" ht="12.75">
      <c r="B1136" s="169"/>
    </row>
    <row r="1137" ht="12.75">
      <c r="B1137" s="169"/>
    </row>
    <row r="1138" ht="12.75">
      <c r="B1138" s="169"/>
    </row>
    <row r="1139" ht="12.75">
      <c r="B1139" s="169"/>
    </row>
    <row r="1140" ht="12.75">
      <c r="B1140" s="169"/>
    </row>
    <row r="1141" ht="12.75">
      <c r="B1141" s="169"/>
    </row>
    <row r="1142" ht="12.75">
      <c r="B1142" s="169"/>
    </row>
    <row r="1143" ht="12.75">
      <c r="B1143" s="169"/>
    </row>
    <row r="1144" ht="12.75">
      <c r="B1144" s="169"/>
    </row>
    <row r="1145" ht="12.75">
      <c r="B1145" s="169"/>
    </row>
    <row r="1146" ht="12.75">
      <c r="B1146" s="169"/>
    </row>
    <row r="1147" ht="12.75">
      <c r="B1147" s="169"/>
    </row>
    <row r="1148" ht="12.75">
      <c r="B1148" s="169"/>
    </row>
    <row r="1149" ht="12.75">
      <c r="B1149" s="169"/>
    </row>
    <row r="1150" ht="12.75">
      <c r="B1150" s="169"/>
    </row>
    <row r="1151" ht="12.75">
      <c r="B1151" s="169"/>
    </row>
    <row r="1152" ht="12.75">
      <c r="B1152" s="169"/>
    </row>
    <row r="1153" ht="12.75">
      <c r="B1153" s="169"/>
    </row>
    <row r="1154" ht="12.75">
      <c r="B1154" s="169"/>
    </row>
    <row r="1155" ht="12.75">
      <c r="B1155" s="169"/>
    </row>
    <row r="1156" ht="12.75">
      <c r="B1156" s="169"/>
    </row>
    <row r="1157" ht="12.75">
      <c r="B1157" s="169"/>
    </row>
    <row r="1158" ht="12.75">
      <c r="B1158" s="169"/>
    </row>
    <row r="1159" ht="12.75">
      <c r="B1159" s="169"/>
    </row>
    <row r="1160" ht="12.75">
      <c r="B1160" s="169"/>
    </row>
    <row r="1161" ht="12.75">
      <c r="B1161" s="169"/>
    </row>
    <row r="1162" ht="12.75">
      <c r="B1162" s="169"/>
    </row>
    <row r="1163" ht="12.75">
      <c r="B1163" s="169"/>
    </row>
    <row r="1164" ht="12.75">
      <c r="B1164" s="169"/>
    </row>
    <row r="1165" ht="12.75">
      <c r="B1165" s="169"/>
    </row>
    <row r="1166" ht="12.75">
      <c r="B1166" s="169"/>
    </row>
    <row r="1167" ht="12.75">
      <c r="B1167" s="169"/>
    </row>
    <row r="1168" ht="12.75">
      <c r="B1168" s="169"/>
    </row>
    <row r="1169" ht="12.75">
      <c r="B1169" s="169"/>
    </row>
    <row r="1170" ht="12.75">
      <c r="B1170" s="169"/>
    </row>
    <row r="1171" ht="12.75">
      <c r="B1171" s="169"/>
    </row>
    <row r="1172" ht="12.75">
      <c r="B1172" s="169"/>
    </row>
    <row r="1173" ht="12.75">
      <c r="B1173" s="169"/>
    </row>
    <row r="1174" ht="12.75">
      <c r="B1174" s="169"/>
    </row>
    <row r="1175" ht="12.75">
      <c r="B1175" s="169"/>
    </row>
    <row r="1176" ht="12.75">
      <c r="B1176" s="169"/>
    </row>
    <row r="1177" ht="12.75">
      <c r="B1177" s="169"/>
    </row>
    <row r="1178" ht="12.75">
      <c r="B1178" s="169"/>
    </row>
    <row r="1179" ht="12.75">
      <c r="B1179" s="169"/>
    </row>
    <row r="1180" ht="12.75">
      <c r="B1180" s="169"/>
    </row>
    <row r="1181" ht="12.75">
      <c r="B1181" s="169"/>
    </row>
    <row r="1182" ht="12.75">
      <c r="B1182" s="169"/>
    </row>
    <row r="1183" ht="12.75">
      <c r="B1183" s="169"/>
    </row>
    <row r="1184" ht="12.75">
      <c r="B1184" s="169"/>
    </row>
    <row r="1185" ht="12.75">
      <c r="B1185" s="169"/>
    </row>
    <row r="1186" ht="12.75">
      <c r="B1186" s="169"/>
    </row>
    <row r="1187" ht="12.75">
      <c r="B1187" s="169"/>
    </row>
    <row r="1188" ht="12.75">
      <c r="B1188" s="169"/>
    </row>
    <row r="1189" ht="12.75">
      <c r="B1189" s="169"/>
    </row>
    <row r="1190" ht="12.75">
      <c r="B1190" s="169"/>
    </row>
    <row r="1191" ht="12.75">
      <c r="B1191" s="169"/>
    </row>
    <row r="1192" ht="12.75">
      <c r="B1192" s="169"/>
    </row>
    <row r="1193" ht="12.75">
      <c r="B1193" s="169"/>
    </row>
    <row r="1194" ht="12.75">
      <c r="B1194" s="169"/>
    </row>
    <row r="1195" ht="12.75">
      <c r="B1195" s="169"/>
    </row>
    <row r="1196" ht="12.75">
      <c r="B1196" s="169"/>
    </row>
    <row r="1197" ht="12.75">
      <c r="B1197" s="169"/>
    </row>
    <row r="1198" ht="12.75">
      <c r="B1198" s="169"/>
    </row>
    <row r="1199" ht="12.75">
      <c r="B1199" s="169"/>
    </row>
    <row r="1200" ht="12.75">
      <c r="B1200" s="169"/>
    </row>
    <row r="1201" ht="12.75">
      <c r="B1201" s="169"/>
    </row>
    <row r="1202" ht="12.75">
      <c r="B1202" s="169"/>
    </row>
    <row r="1203" ht="12.75">
      <c r="B1203" s="169"/>
    </row>
    <row r="1204" ht="12.75">
      <c r="B1204" s="169"/>
    </row>
    <row r="1205" ht="12.75">
      <c r="B1205" s="169"/>
    </row>
    <row r="1206" ht="12.75">
      <c r="B1206" s="169"/>
    </row>
    <row r="1207" ht="12.75">
      <c r="B1207" s="169"/>
    </row>
    <row r="1208" ht="12.75">
      <c r="B1208" s="169"/>
    </row>
    <row r="1209" ht="12.75">
      <c r="B1209" s="169"/>
    </row>
    <row r="1210" ht="12.75">
      <c r="B1210" s="169"/>
    </row>
    <row r="1211" ht="12.75">
      <c r="B1211" s="169"/>
    </row>
    <row r="1212" ht="12.75">
      <c r="B1212" s="169"/>
    </row>
    <row r="1213" ht="12.75">
      <c r="B1213" s="169"/>
    </row>
    <row r="1214" ht="12.75">
      <c r="B1214" s="169"/>
    </row>
    <row r="1215" ht="12.75">
      <c r="B1215" s="169"/>
    </row>
    <row r="1216" ht="12.75">
      <c r="B1216" s="169"/>
    </row>
    <row r="1217" ht="12.75">
      <c r="B1217" s="169"/>
    </row>
    <row r="1218" ht="12.75">
      <c r="B1218" s="169"/>
    </row>
    <row r="1219" ht="12.75">
      <c r="B1219" s="169"/>
    </row>
    <row r="1220" ht="12.75">
      <c r="B1220" s="169"/>
    </row>
    <row r="1221" ht="12.75">
      <c r="B1221" s="169"/>
    </row>
    <row r="1222" ht="12.75">
      <c r="B1222" s="169"/>
    </row>
    <row r="1223" ht="12.75">
      <c r="B1223" s="169"/>
    </row>
    <row r="1224" ht="12.75">
      <c r="B1224" s="169"/>
    </row>
    <row r="1225" ht="12.75">
      <c r="B1225" s="169"/>
    </row>
    <row r="1226" ht="12.75">
      <c r="B1226" s="169"/>
    </row>
    <row r="1227" ht="12.75">
      <c r="B1227" s="169"/>
    </row>
    <row r="1228" ht="12.75">
      <c r="B1228" s="169"/>
    </row>
    <row r="1229" ht="12.75">
      <c r="B1229" s="169"/>
    </row>
    <row r="1230" ht="12.75">
      <c r="B1230" s="169"/>
    </row>
    <row r="1231" ht="12.75">
      <c r="B1231" s="169"/>
    </row>
    <row r="1232" ht="12.75">
      <c r="B1232" s="169"/>
    </row>
    <row r="1233" ht="12.75">
      <c r="B1233" s="169"/>
    </row>
    <row r="1234" ht="12.75">
      <c r="B1234" s="169"/>
    </row>
    <row r="1235" ht="12.75">
      <c r="B1235" s="169"/>
    </row>
    <row r="1236" ht="12.75">
      <c r="B1236" s="169"/>
    </row>
    <row r="1237" ht="12.75">
      <c r="B1237" s="169"/>
    </row>
    <row r="1238" ht="12.75">
      <c r="B1238" s="169"/>
    </row>
    <row r="1239" ht="12.75">
      <c r="B1239" s="169"/>
    </row>
    <row r="1240" ht="12.75">
      <c r="B1240" s="169"/>
    </row>
    <row r="1241" ht="12.75">
      <c r="B1241" s="169"/>
    </row>
    <row r="1242" ht="12.75">
      <c r="B1242" s="169"/>
    </row>
    <row r="1243" ht="12.75">
      <c r="B1243" s="169"/>
    </row>
    <row r="1244" ht="12.75">
      <c r="B1244" s="169"/>
    </row>
    <row r="1245" ht="12.75">
      <c r="B1245" s="169"/>
    </row>
    <row r="1246" ht="12.75">
      <c r="B1246" s="169"/>
    </row>
    <row r="1247" ht="12.75">
      <c r="B1247" s="169"/>
    </row>
    <row r="1248" ht="12.75">
      <c r="B1248" s="169"/>
    </row>
    <row r="1249" ht="12.75">
      <c r="B1249" s="169"/>
    </row>
    <row r="1250" ht="12.75">
      <c r="B1250" s="169"/>
    </row>
    <row r="1251" ht="12.75">
      <c r="B1251" s="169"/>
    </row>
    <row r="1252" ht="12.75">
      <c r="B1252" s="169"/>
    </row>
    <row r="1253" ht="12.75">
      <c r="B1253" s="169"/>
    </row>
    <row r="1254" ht="12.75">
      <c r="B1254" s="169"/>
    </row>
  </sheetData>
  <printOptions/>
  <pageMargins left="0.75" right="0.75" top="1" bottom="1" header="0.5" footer="0.5"/>
  <pageSetup fitToHeight="1" fitToWidth="1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137</v>
      </c>
      <c r="C3" s="7"/>
      <c r="D3" s="7"/>
      <c r="E3" s="7"/>
      <c r="F3" s="7" t="s">
        <v>115</v>
      </c>
      <c r="G3" s="7" t="s">
        <v>138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117</v>
      </c>
      <c r="B4" s="91">
        <v>3</v>
      </c>
      <c r="C4" s="7" t="s">
        <v>118</v>
      </c>
      <c r="D4" s="91">
        <v>75</v>
      </c>
      <c r="E4" s="7"/>
      <c r="F4" s="7" t="s">
        <v>139</v>
      </c>
      <c r="G4" s="7"/>
      <c r="H4" s="7"/>
      <c r="I4" s="7" t="s">
        <v>140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121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125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97">
        <v>93.78</v>
      </c>
      <c r="F10" s="94">
        <f aca="true" t="shared" si="0" ref="F10:F43">RANK(E10,E$10:E$43,0)</f>
        <v>20</v>
      </c>
      <c r="G10" s="112"/>
      <c r="H10" s="96"/>
      <c r="I10" s="96"/>
      <c r="J10" s="96"/>
      <c r="K10" s="97">
        <v>143.333</v>
      </c>
      <c r="L10" s="97">
        <v>91.667</v>
      </c>
      <c r="M10" s="97">
        <f>(L10/2.54)</f>
        <v>36.08937007874016</v>
      </c>
      <c r="N10" s="96"/>
      <c r="O10" s="96"/>
      <c r="P10" s="98"/>
      <c r="Q10" s="96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101">
        <v>85.45</v>
      </c>
      <c r="F11" s="27">
        <f>RANK(E11,E$10:E$43,0)</f>
        <v>29</v>
      </c>
      <c r="G11" s="32"/>
      <c r="H11" s="28"/>
      <c r="I11" s="28"/>
      <c r="J11" s="28"/>
      <c r="K11" s="101">
        <v>154</v>
      </c>
      <c r="L11" s="101">
        <v>101.667</v>
      </c>
      <c r="M11" s="101">
        <f aca="true" t="shared" si="1" ref="M11:M44">(L11/2.54)</f>
        <v>40.02637795275591</v>
      </c>
      <c r="N11" s="28"/>
      <c r="O11" s="28"/>
      <c r="P11" s="28"/>
      <c r="Q11" s="28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97">
        <v>104.63</v>
      </c>
      <c r="F12" s="94">
        <f t="shared" si="0"/>
        <v>6</v>
      </c>
      <c r="G12" s="116"/>
      <c r="H12" s="96"/>
      <c r="I12" s="96"/>
      <c r="J12" s="96"/>
      <c r="K12" s="97">
        <v>147</v>
      </c>
      <c r="L12" s="97">
        <v>95</v>
      </c>
      <c r="M12" s="97">
        <f t="shared" si="1"/>
        <v>37.40157480314961</v>
      </c>
      <c r="N12" s="96"/>
      <c r="O12" s="96"/>
      <c r="P12" s="96"/>
      <c r="Q12" s="96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101">
        <v>108.15</v>
      </c>
      <c r="F13" s="27">
        <f t="shared" si="0"/>
        <v>4</v>
      </c>
      <c r="G13" s="32"/>
      <c r="H13" s="28"/>
      <c r="I13" s="28"/>
      <c r="J13" s="28"/>
      <c r="K13" s="101">
        <v>143</v>
      </c>
      <c r="L13" s="101">
        <v>98.333</v>
      </c>
      <c r="M13" s="101">
        <f t="shared" si="1"/>
        <v>38.713779527559055</v>
      </c>
      <c r="N13" s="28"/>
      <c r="O13" s="28"/>
      <c r="P13" s="28"/>
      <c r="Q13" s="28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97">
        <v>102.49</v>
      </c>
      <c r="F14" s="94">
        <f t="shared" si="0"/>
        <v>9</v>
      </c>
      <c r="G14" s="116"/>
      <c r="H14" s="96"/>
      <c r="I14" s="96"/>
      <c r="J14" s="96"/>
      <c r="K14" s="97">
        <v>145.667</v>
      </c>
      <c r="L14" s="97">
        <v>101.667</v>
      </c>
      <c r="M14" s="97">
        <f t="shared" si="1"/>
        <v>40.02637795275591</v>
      </c>
      <c r="N14" s="96"/>
      <c r="O14" s="96"/>
      <c r="P14" s="96"/>
      <c r="Q14" s="96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101">
        <v>100.84</v>
      </c>
      <c r="F15" s="27">
        <f t="shared" si="0"/>
        <v>10</v>
      </c>
      <c r="G15" s="32"/>
      <c r="H15" s="28"/>
      <c r="I15" s="28"/>
      <c r="J15" s="28"/>
      <c r="K15" s="101">
        <v>144</v>
      </c>
      <c r="L15" s="101">
        <v>106.667</v>
      </c>
      <c r="M15" s="101">
        <f t="shared" si="1"/>
        <v>41.99488188976378</v>
      </c>
      <c r="N15" s="28"/>
      <c r="O15" s="28"/>
      <c r="P15" s="28"/>
      <c r="Q15" s="28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97">
        <v>96.98</v>
      </c>
      <c r="F16" s="94">
        <f t="shared" si="0"/>
        <v>18</v>
      </c>
      <c r="G16" s="116"/>
      <c r="H16" s="96"/>
      <c r="I16" s="96"/>
      <c r="J16" s="96"/>
      <c r="K16" s="97">
        <v>152</v>
      </c>
      <c r="L16" s="97">
        <v>105</v>
      </c>
      <c r="M16" s="97">
        <f t="shared" si="1"/>
        <v>41.338582677165356</v>
      </c>
      <c r="N16" s="96"/>
      <c r="O16" s="96"/>
      <c r="P16" s="96"/>
      <c r="Q16" s="96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101">
        <v>103.49</v>
      </c>
      <c r="F17" s="27">
        <f t="shared" si="0"/>
        <v>7</v>
      </c>
      <c r="G17" s="32"/>
      <c r="H17" s="28"/>
      <c r="I17" s="28"/>
      <c r="J17" s="28"/>
      <c r="K17" s="101">
        <v>141</v>
      </c>
      <c r="L17" s="101">
        <v>90</v>
      </c>
      <c r="M17" s="101">
        <f t="shared" si="1"/>
        <v>35.43307086614173</v>
      </c>
      <c r="N17" s="28"/>
      <c r="O17" s="28"/>
      <c r="P17" s="28"/>
      <c r="Q17" s="28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97">
        <v>98.94</v>
      </c>
      <c r="F18" s="94">
        <f t="shared" si="0"/>
        <v>16</v>
      </c>
      <c r="G18" s="116"/>
      <c r="H18" s="96"/>
      <c r="I18" s="96"/>
      <c r="J18" s="96"/>
      <c r="K18" s="97">
        <v>141</v>
      </c>
      <c r="L18" s="97">
        <v>85</v>
      </c>
      <c r="M18" s="97">
        <f t="shared" si="1"/>
        <v>33.46456692913386</v>
      </c>
      <c r="N18" s="96"/>
      <c r="O18" s="96"/>
      <c r="P18" s="96"/>
      <c r="Q18" s="96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101">
        <v>104.85</v>
      </c>
      <c r="F19" s="27">
        <f t="shared" si="0"/>
        <v>5</v>
      </c>
      <c r="G19" s="32"/>
      <c r="H19" s="28"/>
      <c r="I19" s="28"/>
      <c r="J19" s="28"/>
      <c r="K19" s="101">
        <v>143.667</v>
      </c>
      <c r="L19" s="101">
        <v>106.667</v>
      </c>
      <c r="M19" s="101">
        <f t="shared" si="1"/>
        <v>41.99488188976378</v>
      </c>
      <c r="N19" s="28"/>
      <c r="O19" s="28"/>
      <c r="P19" s="28"/>
      <c r="Q19" s="28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97">
        <v>110.5</v>
      </c>
      <c r="F20" s="94">
        <f t="shared" si="0"/>
        <v>2</v>
      </c>
      <c r="G20" s="116"/>
      <c r="H20" s="96"/>
      <c r="I20" s="96"/>
      <c r="J20" s="96"/>
      <c r="K20" s="97">
        <v>143.667</v>
      </c>
      <c r="L20" s="97">
        <v>107.333</v>
      </c>
      <c r="M20" s="97">
        <f t="shared" si="1"/>
        <v>42.257086614173225</v>
      </c>
      <c r="N20" s="96"/>
      <c r="O20" s="96"/>
      <c r="P20" s="96"/>
      <c r="Q20" s="96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101">
        <v>111.61</v>
      </c>
      <c r="F21" s="27">
        <f t="shared" si="0"/>
        <v>1</v>
      </c>
      <c r="G21" s="32"/>
      <c r="H21" s="28"/>
      <c r="I21" s="28"/>
      <c r="J21" s="28"/>
      <c r="K21" s="101">
        <v>148</v>
      </c>
      <c r="L21" s="101">
        <v>100</v>
      </c>
      <c r="M21" s="101">
        <f t="shared" si="1"/>
        <v>39.37007874015748</v>
      </c>
      <c r="N21" s="28"/>
      <c r="O21" s="28"/>
      <c r="P21" s="28"/>
      <c r="Q21" s="28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97">
        <v>110.46</v>
      </c>
      <c r="F22" s="94">
        <f t="shared" si="0"/>
        <v>3</v>
      </c>
      <c r="G22" s="116"/>
      <c r="H22" s="96"/>
      <c r="I22" s="96"/>
      <c r="J22" s="96"/>
      <c r="K22" s="97">
        <v>147.333</v>
      </c>
      <c r="L22" s="97">
        <v>96.667</v>
      </c>
      <c r="M22" s="97">
        <f t="shared" si="1"/>
        <v>38.057874015748034</v>
      </c>
      <c r="N22" s="96"/>
      <c r="O22" s="96"/>
      <c r="P22" s="96"/>
      <c r="Q22" s="96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101">
        <v>100.82</v>
      </c>
      <c r="F23" s="27">
        <f t="shared" si="0"/>
        <v>11</v>
      </c>
      <c r="G23" s="32"/>
      <c r="H23" s="28"/>
      <c r="I23" s="28"/>
      <c r="J23" s="28"/>
      <c r="K23" s="101">
        <v>147.333</v>
      </c>
      <c r="L23" s="101">
        <v>98.333</v>
      </c>
      <c r="M23" s="101">
        <f t="shared" si="1"/>
        <v>38.713779527559055</v>
      </c>
      <c r="N23" s="28"/>
      <c r="O23" s="28"/>
      <c r="P23" s="28"/>
      <c r="Q23" s="28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97">
        <v>88.29</v>
      </c>
      <c r="F24" s="94">
        <f t="shared" si="0"/>
        <v>26</v>
      </c>
      <c r="G24" s="116"/>
      <c r="H24" s="96"/>
      <c r="I24" s="96"/>
      <c r="J24" s="96"/>
      <c r="K24" s="97">
        <v>148.667</v>
      </c>
      <c r="L24" s="97">
        <v>110</v>
      </c>
      <c r="M24" s="97">
        <f t="shared" si="1"/>
        <v>43.30708661417323</v>
      </c>
      <c r="N24" s="96"/>
      <c r="O24" s="96"/>
      <c r="P24" s="96"/>
      <c r="Q24" s="96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101">
        <v>90.25</v>
      </c>
      <c r="F25" s="27">
        <f t="shared" si="0"/>
        <v>25</v>
      </c>
      <c r="G25" s="32"/>
      <c r="H25" s="28"/>
      <c r="I25" s="28"/>
      <c r="J25" s="28"/>
      <c r="K25" s="101">
        <v>147.333</v>
      </c>
      <c r="L25" s="101">
        <v>96.667</v>
      </c>
      <c r="M25" s="101">
        <f t="shared" si="1"/>
        <v>38.057874015748034</v>
      </c>
      <c r="N25" s="28"/>
      <c r="O25" s="28"/>
      <c r="P25" s="28"/>
      <c r="Q25" s="28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97">
        <v>86.74</v>
      </c>
      <c r="F26" s="94">
        <f t="shared" si="0"/>
        <v>28</v>
      </c>
      <c r="G26" s="116"/>
      <c r="H26" s="96"/>
      <c r="I26" s="96"/>
      <c r="J26" s="96"/>
      <c r="K26" s="97">
        <v>147.667</v>
      </c>
      <c r="L26" s="97">
        <v>101.667</v>
      </c>
      <c r="M26" s="97">
        <f t="shared" si="1"/>
        <v>40.02637795275591</v>
      </c>
      <c r="N26" s="96"/>
      <c r="O26" s="96"/>
      <c r="P26" s="96"/>
      <c r="Q26" s="96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101">
        <v>83.8</v>
      </c>
      <c r="F27" s="27">
        <f t="shared" si="0"/>
        <v>30</v>
      </c>
      <c r="G27" s="32"/>
      <c r="H27" s="28"/>
      <c r="I27" s="28"/>
      <c r="J27" s="28"/>
      <c r="K27" s="101">
        <v>148.333</v>
      </c>
      <c r="L27" s="101">
        <v>100</v>
      </c>
      <c r="M27" s="101">
        <f t="shared" si="1"/>
        <v>39.37007874015748</v>
      </c>
      <c r="N27" s="28"/>
      <c r="O27" s="28"/>
      <c r="P27" s="28"/>
      <c r="Q27" s="28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97">
        <v>91.07</v>
      </c>
      <c r="F28" s="94">
        <f t="shared" si="0"/>
        <v>24</v>
      </c>
      <c r="G28" s="116"/>
      <c r="H28" s="96"/>
      <c r="I28" s="96"/>
      <c r="J28" s="96"/>
      <c r="K28" s="97">
        <v>152</v>
      </c>
      <c r="L28" s="97">
        <v>93.333</v>
      </c>
      <c r="M28" s="97">
        <f t="shared" si="1"/>
        <v>36.74527559055118</v>
      </c>
      <c r="N28" s="96"/>
      <c r="O28" s="96"/>
      <c r="P28" s="96"/>
      <c r="Q28" s="96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101">
        <v>100.38</v>
      </c>
      <c r="F29" s="27">
        <f t="shared" si="0"/>
        <v>13</v>
      </c>
      <c r="G29" s="32"/>
      <c r="H29" s="28"/>
      <c r="I29" s="28"/>
      <c r="J29" s="28"/>
      <c r="K29" s="101">
        <v>152.667</v>
      </c>
      <c r="L29" s="101">
        <v>95</v>
      </c>
      <c r="M29" s="101">
        <f t="shared" si="1"/>
        <v>37.40157480314961</v>
      </c>
      <c r="N29" s="28"/>
      <c r="O29" s="28"/>
      <c r="P29" s="28"/>
      <c r="Q29" s="28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97">
        <v>75.46</v>
      </c>
      <c r="F30" s="94">
        <f t="shared" si="0"/>
        <v>33</v>
      </c>
      <c r="G30" s="116"/>
      <c r="H30" s="96"/>
      <c r="I30" s="96"/>
      <c r="J30" s="96"/>
      <c r="K30" s="97">
        <v>154</v>
      </c>
      <c r="L30" s="97">
        <v>100</v>
      </c>
      <c r="M30" s="97">
        <f t="shared" si="1"/>
        <v>39.37007874015748</v>
      </c>
      <c r="N30" s="96"/>
      <c r="O30" s="96"/>
      <c r="P30" s="96"/>
      <c r="Q30" s="96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101">
        <v>99.68</v>
      </c>
      <c r="F31" s="27">
        <f t="shared" si="0"/>
        <v>15</v>
      </c>
      <c r="G31" s="32"/>
      <c r="H31" s="28"/>
      <c r="I31" s="28"/>
      <c r="J31" s="28"/>
      <c r="K31" s="101">
        <v>141.333</v>
      </c>
      <c r="L31" s="101">
        <v>105</v>
      </c>
      <c r="M31" s="101">
        <f t="shared" si="1"/>
        <v>41.338582677165356</v>
      </c>
      <c r="N31" s="28"/>
      <c r="O31" s="28"/>
      <c r="P31" s="28"/>
      <c r="Q31" s="28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97">
        <v>100.22</v>
      </c>
      <c r="F32" s="94">
        <f t="shared" si="0"/>
        <v>14</v>
      </c>
      <c r="G32" s="116"/>
      <c r="H32" s="96"/>
      <c r="I32" s="96"/>
      <c r="J32" s="96"/>
      <c r="K32" s="97">
        <v>148.333</v>
      </c>
      <c r="L32" s="97">
        <v>100</v>
      </c>
      <c r="M32" s="97">
        <f t="shared" si="1"/>
        <v>39.37007874015748</v>
      </c>
      <c r="N32" s="96"/>
      <c r="O32" s="96"/>
      <c r="P32" s="96"/>
      <c r="Q32" s="96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101">
        <v>92.45</v>
      </c>
      <c r="F33" s="27">
        <f t="shared" si="0"/>
        <v>22</v>
      </c>
      <c r="G33" s="32"/>
      <c r="H33" s="28"/>
      <c r="I33" s="28"/>
      <c r="J33" s="28"/>
      <c r="K33" s="101">
        <v>143.333</v>
      </c>
      <c r="L33" s="101">
        <v>110</v>
      </c>
      <c r="M33" s="101">
        <f t="shared" si="1"/>
        <v>43.30708661417323</v>
      </c>
      <c r="N33" s="28"/>
      <c r="O33" s="28"/>
      <c r="P33" s="28"/>
      <c r="Q33" s="28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97">
        <v>82.92</v>
      </c>
      <c r="F34" s="94">
        <f t="shared" si="0"/>
        <v>31</v>
      </c>
      <c r="G34" s="116"/>
      <c r="H34" s="96"/>
      <c r="I34" s="96"/>
      <c r="J34" s="96"/>
      <c r="K34" s="97">
        <v>144</v>
      </c>
      <c r="L34" s="97">
        <v>77.667</v>
      </c>
      <c r="M34" s="97">
        <f t="shared" si="1"/>
        <v>30.577559055118112</v>
      </c>
      <c r="N34" s="96"/>
      <c r="O34" s="96"/>
      <c r="P34" s="96"/>
      <c r="Q34" s="96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101">
        <v>62.36</v>
      </c>
      <c r="F35" s="27">
        <f t="shared" si="0"/>
        <v>34</v>
      </c>
      <c r="G35" s="32"/>
      <c r="H35" s="28"/>
      <c r="I35" s="28"/>
      <c r="J35" s="28"/>
      <c r="K35" s="101">
        <v>142.667</v>
      </c>
      <c r="L35" s="101">
        <v>81.667</v>
      </c>
      <c r="M35" s="101">
        <f t="shared" si="1"/>
        <v>32.15236220472441</v>
      </c>
      <c r="N35" s="28"/>
      <c r="O35" s="28"/>
      <c r="P35" s="28"/>
      <c r="Q35" s="28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97">
        <v>91.38</v>
      </c>
      <c r="F36" s="94">
        <f t="shared" si="0"/>
        <v>23</v>
      </c>
      <c r="G36" s="116"/>
      <c r="H36" s="96"/>
      <c r="I36" s="96"/>
      <c r="J36" s="96"/>
      <c r="K36" s="97">
        <v>143</v>
      </c>
      <c r="L36" s="97">
        <v>100</v>
      </c>
      <c r="M36" s="97">
        <f t="shared" si="1"/>
        <v>39.37007874015748</v>
      </c>
      <c r="N36" s="96"/>
      <c r="O36" s="96"/>
      <c r="P36" s="96"/>
      <c r="Q36" s="96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117">
        <v>95.81</v>
      </c>
      <c r="F37" s="27">
        <f t="shared" si="0"/>
        <v>19</v>
      </c>
      <c r="G37" s="32"/>
      <c r="H37" s="40"/>
      <c r="I37" s="40"/>
      <c r="J37" s="40"/>
      <c r="K37" s="117">
        <v>143</v>
      </c>
      <c r="L37" s="117">
        <v>101.667</v>
      </c>
      <c r="M37" s="101">
        <f t="shared" si="1"/>
        <v>40.02637795275591</v>
      </c>
      <c r="N37" s="40"/>
      <c r="O37" s="40"/>
      <c r="P37" s="40"/>
      <c r="Q37" s="41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119">
        <v>80.07</v>
      </c>
      <c r="F38" s="94">
        <f t="shared" si="0"/>
        <v>32</v>
      </c>
      <c r="G38" s="105"/>
      <c r="H38" s="105"/>
      <c r="I38" s="105"/>
      <c r="J38" s="105"/>
      <c r="K38" s="119">
        <v>142.333</v>
      </c>
      <c r="L38" s="119">
        <v>101.667</v>
      </c>
      <c r="M38" s="97">
        <f t="shared" si="1"/>
        <v>40.02637795275591</v>
      </c>
      <c r="N38" s="105"/>
      <c r="O38" s="105"/>
      <c r="P38" s="105"/>
      <c r="Q38" s="106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117">
        <v>87.03</v>
      </c>
      <c r="F39" s="27">
        <f t="shared" si="0"/>
        <v>27</v>
      </c>
      <c r="G39" s="40"/>
      <c r="H39" s="40"/>
      <c r="I39" s="40"/>
      <c r="J39" s="40"/>
      <c r="K39" s="117">
        <v>141.667</v>
      </c>
      <c r="L39" s="117">
        <v>98.333</v>
      </c>
      <c r="M39" s="101">
        <f t="shared" si="1"/>
        <v>38.713779527559055</v>
      </c>
      <c r="N39" s="40"/>
      <c r="O39" s="40"/>
      <c r="P39" s="40"/>
      <c r="Q39" s="41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119">
        <v>103.04</v>
      </c>
      <c r="F40" s="94">
        <f t="shared" si="0"/>
        <v>8</v>
      </c>
      <c r="G40" s="105"/>
      <c r="H40" s="105"/>
      <c r="I40" s="105"/>
      <c r="J40" s="105"/>
      <c r="K40" s="119">
        <v>142</v>
      </c>
      <c r="L40" s="119">
        <v>96</v>
      </c>
      <c r="M40" s="97">
        <f t="shared" si="1"/>
        <v>37.79527559055118</v>
      </c>
      <c r="N40" s="105"/>
      <c r="O40" s="105"/>
      <c r="P40" s="105"/>
      <c r="Q40" s="106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117">
        <v>98.87</v>
      </c>
      <c r="F41" s="27">
        <f t="shared" si="0"/>
        <v>17</v>
      </c>
      <c r="G41" s="40"/>
      <c r="H41" s="40"/>
      <c r="I41" s="40"/>
      <c r="J41" s="40"/>
      <c r="K41" s="117">
        <v>142.667</v>
      </c>
      <c r="L41" s="117">
        <v>93.333</v>
      </c>
      <c r="M41" s="101">
        <f t="shared" si="1"/>
        <v>36.74527559055118</v>
      </c>
      <c r="N41" s="40"/>
      <c r="O41" s="40"/>
      <c r="P41" s="40"/>
      <c r="Q41" s="41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119">
        <v>100.5</v>
      </c>
      <c r="F42" s="94">
        <f t="shared" si="0"/>
        <v>12</v>
      </c>
      <c r="G42" s="105"/>
      <c r="H42" s="105"/>
      <c r="I42" s="105"/>
      <c r="J42" s="105"/>
      <c r="K42" s="119">
        <v>151</v>
      </c>
      <c r="L42" s="119">
        <v>90</v>
      </c>
      <c r="M42" s="97">
        <f t="shared" si="1"/>
        <v>35.43307086614173</v>
      </c>
      <c r="N42" s="105"/>
      <c r="O42" s="105"/>
      <c r="P42" s="105"/>
      <c r="Q42" s="106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117">
        <v>93.58</v>
      </c>
      <c r="F43" s="27">
        <f t="shared" si="0"/>
        <v>21</v>
      </c>
      <c r="G43" s="40"/>
      <c r="H43" s="40"/>
      <c r="I43" s="40"/>
      <c r="J43" s="40"/>
      <c r="K43" s="117">
        <v>150.333</v>
      </c>
      <c r="L43" s="117">
        <v>105</v>
      </c>
      <c r="M43" s="101">
        <f t="shared" si="1"/>
        <v>41.338582677165356</v>
      </c>
      <c r="N43" s="40"/>
      <c r="O43" s="40"/>
      <c r="P43" s="40"/>
      <c r="Q43" s="41"/>
    </row>
    <row r="44" spans="1:17" ht="12" customHeight="1">
      <c r="A44" s="43"/>
      <c r="B44" s="25" t="s">
        <v>105</v>
      </c>
      <c r="C44" s="25"/>
      <c r="D44" s="25"/>
      <c r="E44" s="108">
        <v>95.203</v>
      </c>
      <c r="F44" s="44"/>
      <c r="G44" s="44"/>
      <c r="H44" s="44"/>
      <c r="I44" s="44"/>
      <c r="J44" s="44"/>
      <c r="K44" s="108">
        <v>146.098039</v>
      </c>
      <c r="L44" s="108">
        <v>98.2647059</v>
      </c>
      <c r="M44" s="101">
        <f t="shared" si="1"/>
        <v>38.68689208661417</v>
      </c>
      <c r="N44" s="44"/>
      <c r="O44" s="44"/>
      <c r="P44" s="44"/>
      <c r="Q44" s="29"/>
    </row>
    <row r="45" spans="1:17" ht="12" customHeight="1">
      <c r="A45" s="45"/>
      <c r="B45" s="31" t="s">
        <v>106</v>
      </c>
      <c r="C45" s="31"/>
      <c r="D45" s="31"/>
      <c r="E45" s="32">
        <v>9.4715</v>
      </c>
      <c r="F45" s="40"/>
      <c r="G45" s="40"/>
      <c r="H45" s="40"/>
      <c r="I45" s="40"/>
      <c r="J45" s="40"/>
      <c r="K45" s="32">
        <v>1.1002</v>
      </c>
      <c r="L45" s="32">
        <v>8.6714</v>
      </c>
      <c r="M45" s="40"/>
      <c r="N45" s="40"/>
      <c r="O45" s="40"/>
      <c r="P45" s="40"/>
      <c r="Q45" s="41"/>
    </row>
    <row r="46" spans="1:17" ht="12" customHeight="1">
      <c r="A46" s="46"/>
      <c r="B46" s="47" t="s">
        <v>107</v>
      </c>
      <c r="C46" s="47"/>
      <c r="D46" s="47"/>
      <c r="E46" s="110">
        <v>7.3</v>
      </c>
      <c r="F46" s="48"/>
      <c r="G46" s="48"/>
      <c r="H46" s="48"/>
      <c r="I46" s="48"/>
      <c r="J46" s="48"/>
      <c r="K46" s="110">
        <v>0.462075</v>
      </c>
      <c r="L46" s="110">
        <v>5.41473</v>
      </c>
      <c r="M46" s="48"/>
      <c r="N46" s="48"/>
      <c r="O46" s="48"/>
      <c r="P46" s="48"/>
      <c r="Q46" s="49"/>
    </row>
    <row r="47" spans="1:17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129</v>
      </c>
      <c r="C3" s="7"/>
      <c r="D3" s="7"/>
      <c r="E3" s="7"/>
      <c r="F3" s="7" t="s">
        <v>115</v>
      </c>
      <c r="G3" s="7" t="s">
        <v>130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117</v>
      </c>
      <c r="B4" s="91">
        <v>3</v>
      </c>
      <c r="C4" s="7" t="s">
        <v>118</v>
      </c>
      <c r="D4" s="7"/>
      <c r="E4" s="7"/>
      <c r="F4" s="7" t="s">
        <v>119</v>
      </c>
      <c r="G4" s="7"/>
      <c r="H4" s="7"/>
      <c r="I4" s="7" t="s">
        <v>120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121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125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93">
        <v>67</v>
      </c>
      <c r="F10" s="94">
        <f aca="true" t="shared" si="0" ref="F10:F43">RANK(E10,E$10:E$43,0)</f>
        <v>21</v>
      </c>
      <c r="G10" s="95">
        <v>59.53</v>
      </c>
      <c r="H10" s="96"/>
      <c r="I10" s="96"/>
      <c r="J10" s="96"/>
      <c r="K10" s="96"/>
      <c r="L10" s="93">
        <v>75</v>
      </c>
      <c r="M10" s="97">
        <f>(L10/2.54)</f>
        <v>29.52755905511811</v>
      </c>
      <c r="N10" s="96"/>
      <c r="O10" s="96"/>
      <c r="P10" s="98"/>
      <c r="Q10" s="96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99">
        <v>77</v>
      </c>
      <c r="F11" s="27">
        <f t="shared" si="0"/>
        <v>6</v>
      </c>
      <c r="G11" s="100">
        <v>58.41</v>
      </c>
      <c r="H11" s="28"/>
      <c r="I11" s="28"/>
      <c r="J11" s="28"/>
      <c r="K11" s="28"/>
      <c r="L11" s="99">
        <v>81</v>
      </c>
      <c r="M11" s="101">
        <f aca="true" t="shared" si="1" ref="M11:M43">(L11/2.54)</f>
        <v>31.88976377952756</v>
      </c>
      <c r="N11" s="28"/>
      <c r="O11" s="28"/>
      <c r="P11" s="28"/>
      <c r="Q11" s="28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93">
        <v>75</v>
      </c>
      <c r="F12" s="94">
        <f t="shared" si="0"/>
        <v>9</v>
      </c>
      <c r="G12" s="95">
        <v>59.9</v>
      </c>
      <c r="H12" s="96"/>
      <c r="I12" s="96"/>
      <c r="J12" s="96"/>
      <c r="K12" s="96"/>
      <c r="L12" s="93">
        <v>86</v>
      </c>
      <c r="M12" s="97">
        <f t="shared" si="1"/>
        <v>33.85826771653543</v>
      </c>
      <c r="N12" s="96"/>
      <c r="O12" s="96"/>
      <c r="P12" s="96"/>
      <c r="Q12" s="96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99">
        <v>74</v>
      </c>
      <c r="F13" s="27">
        <f t="shared" si="0"/>
        <v>13</v>
      </c>
      <c r="G13" s="100">
        <v>58.2</v>
      </c>
      <c r="H13" s="28"/>
      <c r="I13" s="28"/>
      <c r="J13" s="28"/>
      <c r="K13" s="28"/>
      <c r="L13" s="99">
        <v>80</v>
      </c>
      <c r="M13" s="101">
        <f t="shared" si="1"/>
        <v>31.496062992125985</v>
      </c>
      <c r="N13" s="28"/>
      <c r="O13" s="28"/>
      <c r="P13" s="28"/>
      <c r="Q13" s="28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93">
        <v>82</v>
      </c>
      <c r="F14" s="94">
        <f t="shared" si="0"/>
        <v>3</v>
      </c>
      <c r="G14" s="95">
        <v>60.14</v>
      </c>
      <c r="H14" s="96"/>
      <c r="I14" s="96"/>
      <c r="J14" s="96"/>
      <c r="K14" s="96"/>
      <c r="L14" s="93">
        <v>81</v>
      </c>
      <c r="M14" s="97">
        <f t="shared" si="1"/>
        <v>31.88976377952756</v>
      </c>
      <c r="N14" s="96"/>
      <c r="O14" s="96"/>
      <c r="P14" s="96"/>
      <c r="Q14" s="96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99">
        <v>77</v>
      </c>
      <c r="F15" s="27">
        <f t="shared" si="0"/>
        <v>6</v>
      </c>
      <c r="G15" s="100">
        <v>60.47</v>
      </c>
      <c r="H15" s="28"/>
      <c r="I15" s="28"/>
      <c r="J15" s="28"/>
      <c r="K15" s="28"/>
      <c r="L15" s="99">
        <v>84</v>
      </c>
      <c r="M15" s="101">
        <f t="shared" si="1"/>
        <v>33.07086614173228</v>
      </c>
      <c r="N15" s="28"/>
      <c r="O15" s="28"/>
      <c r="P15" s="28"/>
      <c r="Q15" s="28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93">
        <v>61</v>
      </c>
      <c r="F16" s="94">
        <f t="shared" si="0"/>
        <v>27</v>
      </c>
      <c r="G16" s="95">
        <v>59.06</v>
      </c>
      <c r="H16" s="96"/>
      <c r="I16" s="96"/>
      <c r="J16" s="96"/>
      <c r="K16" s="96"/>
      <c r="L16" s="93">
        <v>90</v>
      </c>
      <c r="M16" s="97">
        <f t="shared" si="1"/>
        <v>35.43307086614173</v>
      </c>
      <c r="N16" s="96"/>
      <c r="O16" s="96"/>
      <c r="P16" s="96"/>
      <c r="Q16" s="96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99">
        <v>75</v>
      </c>
      <c r="F17" s="27">
        <f t="shared" si="0"/>
        <v>9</v>
      </c>
      <c r="G17" s="100">
        <v>60.67</v>
      </c>
      <c r="H17" s="28"/>
      <c r="I17" s="28"/>
      <c r="J17" s="28"/>
      <c r="K17" s="28"/>
      <c r="L17" s="99">
        <v>73</v>
      </c>
      <c r="M17" s="101">
        <f t="shared" si="1"/>
        <v>28.74015748031496</v>
      </c>
      <c r="N17" s="28"/>
      <c r="O17" s="28"/>
      <c r="P17" s="28"/>
      <c r="Q17" s="28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93">
        <v>70</v>
      </c>
      <c r="F18" s="94">
        <f t="shared" si="0"/>
        <v>19</v>
      </c>
      <c r="G18" s="95">
        <v>60.72</v>
      </c>
      <c r="H18" s="96"/>
      <c r="I18" s="96"/>
      <c r="J18" s="96"/>
      <c r="K18" s="96"/>
      <c r="L18" s="93">
        <v>74</v>
      </c>
      <c r="M18" s="97">
        <f t="shared" si="1"/>
        <v>29.133858267716533</v>
      </c>
      <c r="N18" s="96"/>
      <c r="O18" s="96"/>
      <c r="P18" s="96"/>
      <c r="Q18" s="96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99">
        <v>55</v>
      </c>
      <c r="F19" s="27">
        <f t="shared" si="0"/>
        <v>32</v>
      </c>
      <c r="G19" s="100">
        <v>58.88</v>
      </c>
      <c r="H19" s="28"/>
      <c r="I19" s="28"/>
      <c r="J19" s="28"/>
      <c r="K19" s="28"/>
      <c r="L19" s="99">
        <v>89</v>
      </c>
      <c r="M19" s="101">
        <f t="shared" si="1"/>
        <v>35.039370078740156</v>
      </c>
      <c r="N19" s="28"/>
      <c r="O19" s="28"/>
      <c r="P19" s="28"/>
      <c r="Q19" s="28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93">
        <v>75</v>
      </c>
      <c r="F20" s="94">
        <f t="shared" si="0"/>
        <v>9</v>
      </c>
      <c r="G20" s="95">
        <v>59.96</v>
      </c>
      <c r="H20" s="96"/>
      <c r="I20" s="96"/>
      <c r="J20" s="96"/>
      <c r="K20" s="96"/>
      <c r="L20" s="93">
        <v>81</v>
      </c>
      <c r="M20" s="97">
        <f t="shared" si="1"/>
        <v>31.88976377952756</v>
      </c>
      <c r="N20" s="96"/>
      <c r="O20" s="96"/>
      <c r="P20" s="96"/>
      <c r="Q20" s="96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99">
        <v>75</v>
      </c>
      <c r="F21" s="27">
        <f t="shared" si="0"/>
        <v>9</v>
      </c>
      <c r="G21" s="100">
        <v>59.17</v>
      </c>
      <c r="H21" s="28"/>
      <c r="I21" s="28"/>
      <c r="J21" s="28"/>
      <c r="K21" s="28"/>
      <c r="L21" s="99">
        <v>82</v>
      </c>
      <c r="M21" s="101">
        <f t="shared" si="1"/>
        <v>32.28346456692913</v>
      </c>
      <c r="N21" s="28"/>
      <c r="O21" s="28"/>
      <c r="P21" s="28"/>
      <c r="Q21" s="28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93">
        <v>84</v>
      </c>
      <c r="F22" s="94">
        <f t="shared" si="0"/>
        <v>1</v>
      </c>
      <c r="G22" s="95">
        <v>59.08</v>
      </c>
      <c r="H22" s="96"/>
      <c r="I22" s="96"/>
      <c r="J22" s="96"/>
      <c r="K22" s="96"/>
      <c r="L22" s="93">
        <v>83</v>
      </c>
      <c r="M22" s="97">
        <f t="shared" si="1"/>
        <v>32.67716535433071</v>
      </c>
      <c r="N22" s="96"/>
      <c r="O22" s="96"/>
      <c r="P22" s="96"/>
      <c r="Q22" s="96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99">
        <v>73</v>
      </c>
      <c r="F23" s="27">
        <f t="shared" si="0"/>
        <v>14</v>
      </c>
      <c r="G23" s="100">
        <v>60.7</v>
      </c>
      <c r="H23" s="28"/>
      <c r="I23" s="28"/>
      <c r="J23" s="28"/>
      <c r="K23" s="28"/>
      <c r="L23" s="99">
        <v>82</v>
      </c>
      <c r="M23" s="101">
        <f t="shared" si="1"/>
        <v>32.28346456692913</v>
      </c>
      <c r="N23" s="28"/>
      <c r="O23" s="28"/>
      <c r="P23" s="28"/>
      <c r="Q23" s="28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93">
        <v>63</v>
      </c>
      <c r="F24" s="94">
        <f t="shared" si="0"/>
        <v>25</v>
      </c>
      <c r="G24" s="95">
        <v>60.17</v>
      </c>
      <c r="H24" s="96"/>
      <c r="I24" s="96"/>
      <c r="J24" s="96"/>
      <c r="K24" s="96"/>
      <c r="L24" s="93">
        <v>86</v>
      </c>
      <c r="M24" s="97">
        <f t="shared" si="1"/>
        <v>33.85826771653543</v>
      </c>
      <c r="N24" s="96"/>
      <c r="O24" s="96"/>
      <c r="P24" s="96"/>
      <c r="Q24" s="96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99">
        <v>77</v>
      </c>
      <c r="F25" s="27">
        <f t="shared" si="0"/>
        <v>6</v>
      </c>
      <c r="G25" s="100">
        <v>59.72</v>
      </c>
      <c r="H25" s="28"/>
      <c r="I25" s="28"/>
      <c r="J25" s="28"/>
      <c r="K25" s="28"/>
      <c r="L25" s="99">
        <v>82</v>
      </c>
      <c r="M25" s="101">
        <f t="shared" si="1"/>
        <v>32.28346456692913</v>
      </c>
      <c r="N25" s="28"/>
      <c r="O25" s="28"/>
      <c r="P25" s="28"/>
      <c r="Q25" s="28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93">
        <v>62</v>
      </c>
      <c r="F26" s="94">
        <f t="shared" si="0"/>
        <v>26</v>
      </c>
      <c r="G26" s="95">
        <v>59.82</v>
      </c>
      <c r="H26" s="96"/>
      <c r="I26" s="96"/>
      <c r="J26" s="96"/>
      <c r="K26" s="96"/>
      <c r="L26" s="93">
        <v>85</v>
      </c>
      <c r="M26" s="97">
        <f t="shared" si="1"/>
        <v>33.46456692913386</v>
      </c>
      <c r="N26" s="96"/>
      <c r="O26" s="96"/>
      <c r="P26" s="96"/>
      <c r="Q26" s="96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99">
        <v>73</v>
      </c>
      <c r="F27" s="27">
        <f t="shared" si="0"/>
        <v>14</v>
      </c>
      <c r="G27" s="100">
        <v>59.62</v>
      </c>
      <c r="H27" s="28"/>
      <c r="I27" s="28"/>
      <c r="J27" s="28"/>
      <c r="K27" s="28"/>
      <c r="L27" s="99">
        <v>80</v>
      </c>
      <c r="M27" s="101">
        <f t="shared" si="1"/>
        <v>31.496062992125985</v>
      </c>
      <c r="N27" s="28"/>
      <c r="O27" s="28"/>
      <c r="P27" s="28"/>
      <c r="Q27" s="28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93">
        <v>73</v>
      </c>
      <c r="F28" s="94">
        <f t="shared" si="0"/>
        <v>14</v>
      </c>
      <c r="G28" s="95">
        <v>60.09</v>
      </c>
      <c r="H28" s="96"/>
      <c r="I28" s="96"/>
      <c r="J28" s="96"/>
      <c r="K28" s="96"/>
      <c r="L28" s="93">
        <v>82</v>
      </c>
      <c r="M28" s="97">
        <f t="shared" si="1"/>
        <v>32.28346456692913</v>
      </c>
      <c r="N28" s="96"/>
      <c r="O28" s="96"/>
      <c r="P28" s="96"/>
      <c r="Q28" s="96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99">
        <v>78</v>
      </c>
      <c r="F29" s="27">
        <f t="shared" si="0"/>
        <v>5</v>
      </c>
      <c r="G29" s="100">
        <v>59.27</v>
      </c>
      <c r="H29" s="28"/>
      <c r="I29" s="28"/>
      <c r="J29" s="28"/>
      <c r="K29" s="28"/>
      <c r="L29" s="99">
        <v>81</v>
      </c>
      <c r="M29" s="101">
        <f t="shared" si="1"/>
        <v>31.88976377952756</v>
      </c>
      <c r="N29" s="28"/>
      <c r="O29" s="28"/>
      <c r="P29" s="28"/>
      <c r="Q29" s="28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93">
        <v>56</v>
      </c>
      <c r="F30" s="94">
        <f t="shared" si="0"/>
        <v>31</v>
      </c>
      <c r="G30" s="95">
        <v>59.92</v>
      </c>
      <c r="H30" s="96"/>
      <c r="I30" s="96"/>
      <c r="J30" s="96"/>
      <c r="K30" s="96"/>
      <c r="L30" s="93">
        <v>93</v>
      </c>
      <c r="M30" s="97">
        <f t="shared" si="1"/>
        <v>36.61417322834646</v>
      </c>
      <c r="N30" s="96"/>
      <c r="O30" s="96"/>
      <c r="P30" s="96"/>
      <c r="Q30" s="96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99">
        <v>84</v>
      </c>
      <c r="F31" s="27">
        <f t="shared" si="0"/>
        <v>1</v>
      </c>
      <c r="G31" s="100">
        <v>61.77</v>
      </c>
      <c r="H31" s="28"/>
      <c r="I31" s="28"/>
      <c r="J31" s="28"/>
      <c r="K31" s="28"/>
      <c r="L31" s="99">
        <v>81</v>
      </c>
      <c r="M31" s="101">
        <f t="shared" si="1"/>
        <v>31.88976377952756</v>
      </c>
      <c r="N31" s="28"/>
      <c r="O31" s="28"/>
      <c r="P31" s="28"/>
      <c r="Q31" s="28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93">
        <v>81</v>
      </c>
      <c r="F32" s="94">
        <f t="shared" si="0"/>
        <v>4</v>
      </c>
      <c r="G32" s="95">
        <v>60.14</v>
      </c>
      <c r="H32" s="96"/>
      <c r="I32" s="96"/>
      <c r="J32" s="96"/>
      <c r="K32" s="96"/>
      <c r="L32" s="93">
        <v>85</v>
      </c>
      <c r="M32" s="97">
        <f t="shared" si="1"/>
        <v>33.46456692913386</v>
      </c>
      <c r="N32" s="96"/>
      <c r="O32" s="96"/>
      <c r="P32" s="96"/>
      <c r="Q32" s="96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99">
        <v>55</v>
      </c>
      <c r="F33" s="27">
        <f t="shared" si="0"/>
        <v>32</v>
      </c>
      <c r="G33" s="100">
        <v>59.58</v>
      </c>
      <c r="H33" s="28"/>
      <c r="I33" s="28"/>
      <c r="J33" s="28"/>
      <c r="K33" s="28"/>
      <c r="L33" s="99">
        <v>89</v>
      </c>
      <c r="M33" s="101">
        <f t="shared" si="1"/>
        <v>35.039370078740156</v>
      </c>
      <c r="N33" s="28"/>
      <c r="O33" s="28"/>
      <c r="P33" s="28"/>
      <c r="Q33" s="28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93">
        <v>72</v>
      </c>
      <c r="F34" s="94">
        <f t="shared" si="0"/>
        <v>17</v>
      </c>
      <c r="G34" s="95">
        <v>62.7</v>
      </c>
      <c r="H34" s="96"/>
      <c r="I34" s="96"/>
      <c r="J34" s="96"/>
      <c r="K34" s="96"/>
      <c r="L34" s="93">
        <v>77</v>
      </c>
      <c r="M34" s="97">
        <f t="shared" si="1"/>
        <v>30.31496062992126</v>
      </c>
      <c r="N34" s="96"/>
      <c r="O34" s="96"/>
      <c r="P34" s="96"/>
      <c r="Q34" s="96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99">
        <v>60</v>
      </c>
      <c r="F35" s="27">
        <f t="shared" si="0"/>
        <v>28</v>
      </c>
      <c r="G35" s="100">
        <v>61.29</v>
      </c>
      <c r="H35" s="28"/>
      <c r="I35" s="28"/>
      <c r="J35" s="28"/>
      <c r="K35" s="28"/>
      <c r="L35" s="99">
        <v>76</v>
      </c>
      <c r="M35" s="101">
        <f t="shared" si="1"/>
        <v>29.921259842519685</v>
      </c>
      <c r="N35" s="28"/>
      <c r="O35" s="28"/>
      <c r="P35" s="28"/>
      <c r="Q35" s="28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93">
        <v>70</v>
      </c>
      <c r="F36" s="94">
        <f t="shared" si="0"/>
        <v>19</v>
      </c>
      <c r="G36" s="95">
        <v>62.29</v>
      </c>
      <c r="H36" s="96"/>
      <c r="I36" s="96"/>
      <c r="J36" s="96"/>
      <c r="K36" s="96"/>
      <c r="L36" s="93">
        <v>82</v>
      </c>
      <c r="M36" s="97">
        <f t="shared" si="1"/>
        <v>32.28346456692913</v>
      </c>
      <c r="N36" s="96"/>
      <c r="O36" s="96"/>
      <c r="P36" s="96"/>
      <c r="Q36" s="96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99">
        <v>66</v>
      </c>
      <c r="F37" s="27">
        <f t="shared" si="0"/>
        <v>23</v>
      </c>
      <c r="G37" s="100">
        <v>61.99</v>
      </c>
      <c r="H37" s="40"/>
      <c r="I37" s="40"/>
      <c r="J37" s="40"/>
      <c r="K37" s="40"/>
      <c r="L37" s="99">
        <v>82</v>
      </c>
      <c r="M37" s="101">
        <f t="shared" si="1"/>
        <v>32.28346456692913</v>
      </c>
      <c r="N37" s="40"/>
      <c r="O37" s="40"/>
      <c r="P37" s="40"/>
      <c r="Q37" s="41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93">
        <v>54</v>
      </c>
      <c r="F38" s="94">
        <f t="shared" si="0"/>
        <v>34</v>
      </c>
      <c r="G38" s="95">
        <v>62.21</v>
      </c>
      <c r="H38" s="105"/>
      <c r="I38" s="105"/>
      <c r="J38" s="105"/>
      <c r="K38" s="105"/>
      <c r="L38" s="93">
        <v>85</v>
      </c>
      <c r="M38" s="97">
        <f t="shared" si="1"/>
        <v>33.46456692913386</v>
      </c>
      <c r="N38" s="105"/>
      <c r="O38" s="105"/>
      <c r="P38" s="105"/>
      <c r="Q38" s="106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99">
        <v>67</v>
      </c>
      <c r="F39" s="27">
        <f t="shared" si="0"/>
        <v>21</v>
      </c>
      <c r="G39" s="100">
        <v>62.44</v>
      </c>
      <c r="H39" s="40"/>
      <c r="I39" s="40"/>
      <c r="J39" s="40"/>
      <c r="K39" s="40"/>
      <c r="L39" s="99">
        <v>82</v>
      </c>
      <c r="M39" s="101">
        <f t="shared" si="1"/>
        <v>32.28346456692913</v>
      </c>
      <c r="N39" s="40"/>
      <c r="O39" s="40"/>
      <c r="P39" s="40"/>
      <c r="Q39" s="41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93">
        <v>72</v>
      </c>
      <c r="F40" s="94">
        <f t="shared" si="0"/>
        <v>17</v>
      </c>
      <c r="G40" s="95">
        <v>61.73</v>
      </c>
      <c r="H40" s="105"/>
      <c r="I40" s="105"/>
      <c r="J40" s="105"/>
      <c r="K40" s="105"/>
      <c r="L40" s="93">
        <v>78</v>
      </c>
      <c r="M40" s="97">
        <f t="shared" si="1"/>
        <v>30.708661417322833</v>
      </c>
      <c r="N40" s="105"/>
      <c r="O40" s="105"/>
      <c r="P40" s="105"/>
      <c r="Q40" s="106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99">
        <v>66</v>
      </c>
      <c r="F41" s="27">
        <f t="shared" si="0"/>
        <v>23</v>
      </c>
      <c r="G41" s="100">
        <v>61.98</v>
      </c>
      <c r="H41" s="40"/>
      <c r="I41" s="40"/>
      <c r="J41" s="40"/>
      <c r="K41" s="40"/>
      <c r="L41" s="99">
        <v>78</v>
      </c>
      <c r="M41" s="101">
        <f t="shared" si="1"/>
        <v>30.708661417322833</v>
      </c>
      <c r="N41" s="40"/>
      <c r="O41" s="40"/>
      <c r="P41" s="40"/>
      <c r="Q41" s="41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93">
        <v>57</v>
      </c>
      <c r="F42" s="94">
        <f t="shared" si="0"/>
        <v>30</v>
      </c>
      <c r="G42" s="95">
        <v>237.54</v>
      </c>
      <c r="H42" s="105"/>
      <c r="I42" s="105"/>
      <c r="J42" s="105"/>
      <c r="K42" s="105"/>
      <c r="L42" s="93">
        <v>80</v>
      </c>
      <c r="M42" s="97">
        <f t="shared" si="1"/>
        <v>31.496062992125985</v>
      </c>
      <c r="N42" s="105"/>
      <c r="O42" s="105"/>
      <c r="P42" s="105"/>
      <c r="Q42" s="106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99">
        <v>59</v>
      </c>
      <c r="F43" s="27">
        <f t="shared" si="0"/>
        <v>29</v>
      </c>
      <c r="G43" s="100">
        <v>60.56</v>
      </c>
      <c r="H43" s="40"/>
      <c r="I43" s="40"/>
      <c r="J43" s="40"/>
      <c r="K43" s="40"/>
      <c r="L43" s="99">
        <v>87</v>
      </c>
      <c r="M43" s="101">
        <f t="shared" si="1"/>
        <v>34.25196850393701</v>
      </c>
      <c r="N43" s="40"/>
      <c r="O43" s="40"/>
      <c r="P43" s="40"/>
      <c r="Q43" s="41"/>
    </row>
    <row r="44" spans="1:17" ht="12" customHeight="1">
      <c r="A44" s="107"/>
      <c r="B44" s="25" t="s">
        <v>105</v>
      </c>
      <c r="C44" s="25"/>
      <c r="D44" s="25"/>
      <c r="E44" s="108">
        <v>69.6</v>
      </c>
      <c r="F44" s="44"/>
      <c r="G44" s="108"/>
      <c r="H44" s="44"/>
      <c r="I44" s="44"/>
      <c r="J44" s="44"/>
      <c r="K44" s="44"/>
      <c r="L44" s="109"/>
      <c r="M44" s="101"/>
      <c r="N44" s="44"/>
      <c r="O44" s="44"/>
      <c r="P44" s="44"/>
      <c r="Q44" s="29"/>
    </row>
    <row r="45" spans="1:17" ht="12" customHeight="1">
      <c r="A45" s="45"/>
      <c r="B45" s="31" t="s">
        <v>106</v>
      </c>
      <c r="C45" s="31"/>
      <c r="D45" s="31"/>
      <c r="E45" s="32">
        <v>12.5</v>
      </c>
      <c r="F45" s="32"/>
      <c r="G45" s="32"/>
      <c r="H45" s="32"/>
      <c r="I45" s="32"/>
      <c r="J45" s="32"/>
      <c r="K45" s="32"/>
      <c r="L45" s="32"/>
      <c r="M45" s="40"/>
      <c r="N45" s="40"/>
      <c r="O45" s="40"/>
      <c r="P45" s="40"/>
      <c r="Q45" s="41"/>
    </row>
    <row r="46" spans="1:17" ht="12" customHeight="1">
      <c r="A46" s="46"/>
      <c r="B46" s="47" t="s">
        <v>107</v>
      </c>
      <c r="C46" s="47"/>
      <c r="D46" s="47"/>
      <c r="E46" s="110">
        <v>13.2</v>
      </c>
      <c r="F46" s="110"/>
      <c r="G46" s="110"/>
      <c r="H46" s="110"/>
      <c r="I46" s="110"/>
      <c r="J46" s="110"/>
      <c r="K46" s="110"/>
      <c r="L46" s="110"/>
      <c r="M46" s="48"/>
      <c r="N46" s="48"/>
      <c r="O46" s="48"/>
      <c r="P46" s="48"/>
      <c r="Q46" s="49"/>
    </row>
    <row r="47" spans="1:17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7" width="8.140625" style="53" customWidth="1"/>
    <col min="8" max="8" width="7.00390625" style="53" customWidth="1"/>
    <col min="9" max="9" width="5.57421875" style="53" customWidth="1"/>
    <col min="10" max="10" width="6.8515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129</v>
      </c>
      <c r="C3" s="7"/>
      <c r="D3" s="7"/>
      <c r="E3" s="7"/>
      <c r="F3" s="7" t="s">
        <v>115</v>
      </c>
      <c r="G3" s="7" t="s">
        <v>131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117</v>
      </c>
      <c r="B4" s="7"/>
      <c r="C4" s="7" t="s">
        <v>118</v>
      </c>
      <c r="D4" s="7"/>
      <c r="E4" s="7"/>
      <c r="F4" s="7" t="s">
        <v>119</v>
      </c>
      <c r="G4" s="7"/>
      <c r="H4" s="7"/>
      <c r="I4" s="7" t="s">
        <v>120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121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125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93">
        <v>99</v>
      </c>
      <c r="F10" s="94">
        <f aca="true" t="shared" si="0" ref="F10:F43">RANK(E10,E$10:E$43,0)</f>
        <v>11</v>
      </c>
      <c r="G10" s="95">
        <v>56.85</v>
      </c>
      <c r="H10" s="96"/>
      <c r="I10" s="96"/>
      <c r="J10" s="96"/>
      <c r="K10" s="93">
        <v>146</v>
      </c>
      <c r="L10" s="93">
        <v>86</v>
      </c>
      <c r="M10" s="97">
        <f>(L10/2.54)</f>
        <v>33.85826771653543</v>
      </c>
      <c r="N10" s="96"/>
      <c r="O10" s="96"/>
      <c r="P10" s="98"/>
      <c r="Q10" s="96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99">
        <v>93</v>
      </c>
      <c r="F11" s="27">
        <f t="shared" si="0"/>
        <v>23</v>
      </c>
      <c r="G11" s="100">
        <v>55.95</v>
      </c>
      <c r="H11" s="28"/>
      <c r="I11" s="28"/>
      <c r="J11" s="28"/>
      <c r="K11" s="99">
        <v>150</v>
      </c>
      <c r="L11" s="99">
        <v>101</v>
      </c>
      <c r="M11" s="101">
        <f aca="true" t="shared" si="1" ref="M11:M43">(L11/2.54)</f>
        <v>39.76377952755905</v>
      </c>
      <c r="N11" s="28"/>
      <c r="O11" s="28"/>
      <c r="P11" s="28"/>
      <c r="Q11" s="28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93">
        <v>96</v>
      </c>
      <c r="F12" s="94">
        <f t="shared" si="0"/>
        <v>17</v>
      </c>
      <c r="G12" s="95">
        <v>56.69</v>
      </c>
      <c r="H12" s="96"/>
      <c r="I12" s="96"/>
      <c r="J12" s="96"/>
      <c r="K12" s="93">
        <v>147</v>
      </c>
      <c r="L12" s="93">
        <v>90</v>
      </c>
      <c r="M12" s="97">
        <f t="shared" si="1"/>
        <v>35.43307086614173</v>
      </c>
      <c r="N12" s="96"/>
      <c r="O12" s="96"/>
      <c r="P12" s="96"/>
      <c r="Q12" s="96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99">
        <v>93</v>
      </c>
      <c r="F13" s="27">
        <f t="shared" si="0"/>
        <v>23</v>
      </c>
      <c r="G13" s="100">
        <v>55.4</v>
      </c>
      <c r="H13" s="28"/>
      <c r="I13" s="28"/>
      <c r="J13" s="28"/>
      <c r="K13" s="99">
        <v>144</v>
      </c>
      <c r="L13" s="99">
        <v>87</v>
      </c>
      <c r="M13" s="101">
        <f t="shared" si="1"/>
        <v>34.25196850393701</v>
      </c>
      <c r="N13" s="28"/>
      <c r="O13" s="28"/>
      <c r="P13" s="28"/>
      <c r="Q13" s="28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93">
        <v>110</v>
      </c>
      <c r="F14" s="94">
        <f t="shared" si="0"/>
        <v>1</v>
      </c>
      <c r="G14" s="95">
        <v>58.96</v>
      </c>
      <c r="H14" s="96"/>
      <c r="I14" s="96"/>
      <c r="J14" s="96"/>
      <c r="K14" s="93">
        <v>146</v>
      </c>
      <c r="L14" s="93">
        <v>100</v>
      </c>
      <c r="M14" s="97">
        <f t="shared" si="1"/>
        <v>39.37007874015748</v>
      </c>
      <c r="N14" s="96"/>
      <c r="O14" s="96"/>
      <c r="P14" s="96"/>
      <c r="Q14" s="96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99">
        <v>110</v>
      </c>
      <c r="F15" s="27">
        <f t="shared" si="0"/>
        <v>1</v>
      </c>
      <c r="G15" s="100">
        <v>58.77</v>
      </c>
      <c r="H15" s="28"/>
      <c r="I15" s="28"/>
      <c r="J15" s="28"/>
      <c r="K15" s="99">
        <v>146</v>
      </c>
      <c r="L15" s="99">
        <v>97</v>
      </c>
      <c r="M15" s="101">
        <f t="shared" si="1"/>
        <v>38.188976377952756</v>
      </c>
      <c r="N15" s="28"/>
      <c r="O15" s="28"/>
      <c r="P15" s="28"/>
      <c r="Q15" s="28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93">
        <v>72</v>
      </c>
      <c r="F16" s="94">
        <f t="shared" si="0"/>
        <v>33</v>
      </c>
      <c r="G16" s="95">
        <v>56.04</v>
      </c>
      <c r="H16" s="96"/>
      <c r="I16" s="96"/>
      <c r="J16" s="96"/>
      <c r="K16" s="93">
        <v>152</v>
      </c>
      <c r="L16" s="93">
        <v>99</v>
      </c>
      <c r="M16" s="97">
        <f t="shared" si="1"/>
        <v>38.976377952755904</v>
      </c>
      <c r="N16" s="96"/>
      <c r="O16" s="96"/>
      <c r="P16" s="96"/>
      <c r="Q16" s="96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99">
        <v>92</v>
      </c>
      <c r="F17" s="27">
        <f t="shared" si="0"/>
        <v>26</v>
      </c>
      <c r="G17" s="100">
        <v>56.26</v>
      </c>
      <c r="H17" s="28"/>
      <c r="I17" s="28"/>
      <c r="J17" s="28"/>
      <c r="K17" s="99">
        <v>141</v>
      </c>
      <c r="L17" s="99">
        <v>82</v>
      </c>
      <c r="M17" s="101">
        <f t="shared" si="1"/>
        <v>32.28346456692913</v>
      </c>
      <c r="N17" s="28"/>
      <c r="O17" s="28"/>
      <c r="P17" s="28"/>
      <c r="Q17" s="28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93">
        <v>96</v>
      </c>
      <c r="F18" s="94">
        <f t="shared" si="0"/>
        <v>17</v>
      </c>
      <c r="G18" s="95">
        <v>55.94</v>
      </c>
      <c r="H18" s="96"/>
      <c r="I18" s="96"/>
      <c r="J18" s="96"/>
      <c r="K18" s="93">
        <v>141</v>
      </c>
      <c r="L18" s="93">
        <v>80</v>
      </c>
      <c r="M18" s="97">
        <f t="shared" si="1"/>
        <v>31.496062992125985</v>
      </c>
      <c r="N18" s="96"/>
      <c r="O18" s="96"/>
      <c r="P18" s="96"/>
      <c r="Q18" s="96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99">
        <v>99</v>
      </c>
      <c r="F19" s="27">
        <f t="shared" si="0"/>
        <v>11</v>
      </c>
      <c r="G19" s="100">
        <v>57.8</v>
      </c>
      <c r="H19" s="28"/>
      <c r="I19" s="28"/>
      <c r="J19" s="28"/>
      <c r="K19" s="99">
        <v>145</v>
      </c>
      <c r="L19" s="99">
        <v>99</v>
      </c>
      <c r="M19" s="101">
        <f t="shared" si="1"/>
        <v>38.976377952755904</v>
      </c>
      <c r="N19" s="28"/>
      <c r="O19" s="28"/>
      <c r="P19" s="28"/>
      <c r="Q19" s="28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93">
        <v>107</v>
      </c>
      <c r="F20" s="94">
        <f t="shared" si="0"/>
        <v>4</v>
      </c>
      <c r="G20" s="95">
        <v>57.37</v>
      </c>
      <c r="H20" s="96"/>
      <c r="I20" s="96"/>
      <c r="J20" s="96"/>
      <c r="K20" s="93">
        <v>145</v>
      </c>
      <c r="L20" s="93">
        <v>97</v>
      </c>
      <c r="M20" s="97">
        <f t="shared" si="1"/>
        <v>38.188976377952756</v>
      </c>
      <c r="N20" s="96"/>
      <c r="O20" s="96"/>
      <c r="P20" s="96"/>
      <c r="Q20" s="96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99">
        <v>97</v>
      </c>
      <c r="F21" s="27">
        <f t="shared" si="0"/>
        <v>15</v>
      </c>
      <c r="G21" s="100">
        <v>56.82</v>
      </c>
      <c r="H21" s="28"/>
      <c r="I21" s="28"/>
      <c r="J21" s="28"/>
      <c r="K21" s="99">
        <v>147</v>
      </c>
      <c r="L21" s="99">
        <v>97</v>
      </c>
      <c r="M21" s="101">
        <f t="shared" si="1"/>
        <v>38.188976377952756</v>
      </c>
      <c r="N21" s="28"/>
      <c r="O21" s="28"/>
      <c r="P21" s="28"/>
      <c r="Q21" s="28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93">
        <v>105</v>
      </c>
      <c r="F22" s="94">
        <f t="shared" si="0"/>
        <v>8</v>
      </c>
      <c r="G22" s="95">
        <v>55.88</v>
      </c>
      <c r="H22" s="96"/>
      <c r="I22" s="96"/>
      <c r="J22" s="96"/>
      <c r="K22" s="93">
        <v>146</v>
      </c>
      <c r="L22" s="93">
        <v>87</v>
      </c>
      <c r="M22" s="97">
        <f t="shared" si="1"/>
        <v>34.25196850393701</v>
      </c>
      <c r="N22" s="96"/>
      <c r="O22" s="96"/>
      <c r="P22" s="96"/>
      <c r="Q22" s="96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99">
        <v>94</v>
      </c>
      <c r="F23" s="27">
        <f t="shared" si="0"/>
        <v>21</v>
      </c>
      <c r="G23" s="100">
        <v>56.33</v>
      </c>
      <c r="H23" s="28"/>
      <c r="I23" s="28"/>
      <c r="J23" s="28"/>
      <c r="K23" s="99">
        <v>147</v>
      </c>
      <c r="L23" s="99">
        <v>92</v>
      </c>
      <c r="M23" s="101">
        <f t="shared" si="1"/>
        <v>36.22047244094488</v>
      </c>
      <c r="N23" s="28"/>
      <c r="O23" s="28"/>
      <c r="P23" s="28"/>
      <c r="Q23" s="28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93">
        <v>75</v>
      </c>
      <c r="F24" s="94">
        <f t="shared" si="0"/>
        <v>32</v>
      </c>
      <c r="G24" s="95">
        <v>56.63</v>
      </c>
      <c r="H24" s="96"/>
      <c r="I24" s="96"/>
      <c r="J24" s="96"/>
      <c r="K24" s="93">
        <v>147</v>
      </c>
      <c r="L24" s="93">
        <v>100</v>
      </c>
      <c r="M24" s="97">
        <f t="shared" si="1"/>
        <v>39.37007874015748</v>
      </c>
      <c r="N24" s="96"/>
      <c r="O24" s="96"/>
      <c r="P24" s="96"/>
      <c r="Q24" s="96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99">
        <v>88</v>
      </c>
      <c r="F25" s="27">
        <f t="shared" si="0"/>
        <v>28</v>
      </c>
      <c r="G25" s="100">
        <v>57.13</v>
      </c>
      <c r="H25" s="28"/>
      <c r="I25" s="28"/>
      <c r="J25" s="28"/>
      <c r="K25" s="99">
        <v>147</v>
      </c>
      <c r="L25" s="99">
        <v>93</v>
      </c>
      <c r="M25" s="101">
        <f t="shared" si="1"/>
        <v>36.61417322834646</v>
      </c>
      <c r="N25" s="28"/>
      <c r="O25" s="28"/>
      <c r="P25" s="28"/>
      <c r="Q25" s="28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93">
        <v>96</v>
      </c>
      <c r="F26" s="94">
        <f t="shared" si="0"/>
        <v>17</v>
      </c>
      <c r="G26" s="95">
        <v>57.83</v>
      </c>
      <c r="H26" s="96"/>
      <c r="I26" s="96"/>
      <c r="J26" s="96"/>
      <c r="K26" s="93">
        <v>146</v>
      </c>
      <c r="L26" s="93">
        <v>100</v>
      </c>
      <c r="M26" s="97">
        <f t="shared" si="1"/>
        <v>39.37007874015748</v>
      </c>
      <c r="N26" s="96"/>
      <c r="O26" s="96"/>
      <c r="P26" s="96"/>
      <c r="Q26" s="96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99">
        <v>97</v>
      </c>
      <c r="F27" s="27">
        <f t="shared" si="0"/>
        <v>15</v>
      </c>
      <c r="G27" s="100">
        <v>57.51</v>
      </c>
      <c r="H27" s="28"/>
      <c r="I27" s="28"/>
      <c r="J27" s="28"/>
      <c r="K27" s="99">
        <v>147</v>
      </c>
      <c r="L27" s="99">
        <v>95</v>
      </c>
      <c r="M27" s="101">
        <f t="shared" si="1"/>
        <v>37.40157480314961</v>
      </c>
      <c r="N27" s="28"/>
      <c r="O27" s="28"/>
      <c r="P27" s="28"/>
      <c r="Q27" s="28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93">
        <v>107</v>
      </c>
      <c r="F28" s="94">
        <f t="shared" si="0"/>
        <v>4</v>
      </c>
      <c r="G28" s="95">
        <v>58.04</v>
      </c>
      <c r="H28" s="96"/>
      <c r="I28" s="96"/>
      <c r="J28" s="96"/>
      <c r="K28" s="93">
        <v>148</v>
      </c>
      <c r="L28" s="93">
        <v>98</v>
      </c>
      <c r="M28" s="97">
        <f t="shared" si="1"/>
        <v>38.58267716535433</v>
      </c>
      <c r="N28" s="96"/>
      <c r="O28" s="96"/>
      <c r="P28" s="96"/>
      <c r="Q28" s="96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99">
        <v>92</v>
      </c>
      <c r="F29" s="27">
        <f t="shared" si="0"/>
        <v>26</v>
      </c>
      <c r="G29" s="100">
        <v>56.97</v>
      </c>
      <c r="H29" s="28"/>
      <c r="I29" s="28"/>
      <c r="J29" s="28"/>
      <c r="K29" s="99">
        <v>148</v>
      </c>
      <c r="L29" s="99">
        <v>95</v>
      </c>
      <c r="M29" s="101">
        <f t="shared" si="1"/>
        <v>37.40157480314961</v>
      </c>
      <c r="N29" s="28"/>
      <c r="O29" s="28"/>
      <c r="P29" s="28"/>
      <c r="Q29" s="28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93">
        <v>84</v>
      </c>
      <c r="F30" s="94">
        <f t="shared" si="0"/>
        <v>30</v>
      </c>
      <c r="G30" s="95">
        <v>58.8</v>
      </c>
      <c r="H30" s="96"/>
      <c r="I30" s="96"/>
      <c r="J30" s="96"/>
      <c r="K30" s="93">
        <v>153</v>
      </c>
      <c r="L30" s="93">
        <v>97</v>
      </c>
      <c r="M30" s="97">
        <f t="shared" si="1"/>
        <v>38.188976377952756</v>
      </c>
      <c r="N30" s="96"/>
      <c r="O30" s="96"/>
      <c r="P30" s="96"/>
      <c r="Q30" s="96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99">
        <v>107</v>
      </c>
      <c r="F31" s="27">
        <f t="shared" si="0"/>
        <v>4</v>
      </c>
      <c r="G31" s="100">
        <v>59.58</v>
      </c>
      <c r="H31" s="28"/>
      <c r="I31" s="28"/>
      <c r="J31" s="28"/>
      <c r="K31" s="99">
        <v>142</v>
      </c>
      <c r="L31" s="99">
        <v>101</v>
      </c>
      <c r="M31" s="101">
        <f t="shared" si="1"/>
        <v>39.76377952755905</v>
      </c>
      <c r="N31" s="28"/>
      <c r="O31" s="28"/>
      <c r="P31" s="28"/>
      <c r="Q31" s="28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93">
        <v>95</v>
      </c>
      <c r="F32" s="94">
        <f t="shared" si="0"/>
        <v>20</v>
      </c>
      <c r="G32" s="95">
        <v>56.1</v>
      </c>
      <c r="H32" s="96"/>
      <c r="I32" s="96"/>
      <c r="J32" s="96"/>
      <c r="K32" s="93">
        <v>150</v>
      </c>
      <c r="L32" s="93">
        <v>95</v>
      </c>
      <c r="M32" s="97">
        <f t="shared" si="1"/>
        <v>37.40157480314961</v>
      </c>
      <c r="N32" s="96"/>
      <c r="O32" s="96"/>
      <c r="P32" s="96"/>
      <c r="Q32" s="96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99">
        <v>109</v>
      </c>
      <c r="F33" s="27">
        <f t="shared" si="0"/>
        <v>3</v>
      </c>
      <c r="G33" s="100">
        <v>57.66</v>
      </c>
      <c r="H33" s="28"/>
      <c r="I33" s="28"/>
      <c r="J33" s="28"/>
      <c r="K33" s="99">
        <v>143</v>
      </c>
      <c r="L33" s="99">
        <v>97</v>
      </c>
      <c r="M33" s="101">
        <f t="shared" si="1"/>
        <v>38.188976377952756</v>
      </c>
      <c r="N33" s="28"/>
      <c r="O33" s="28"/>
      <c r="P33" s="28"/>
      <c r="Q33" s="28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93">
        <v>101</v>
      </c>
      <c r="F34" s="94">
        <f t="shared" si="0"/>
        <v>9</v>
      </c>
      <c r="G34" s="95">
        <v>60.22</v>
      </c>
      <c r="H34" s="96"/>
      <c r="I34" s="96"/>
      <c r="J34" s="96"/>
      <c r="K34" s="93">
        <v>143</v>
      </c>
      <c r="L34" s="93">
        <v>84</v>
      </c>
      <c r="M34" s="97">
        <f t="shared" si="1"/>
        <v>33.07086614173228</v>
      </c>
      <c r="N34" s="96"/>
      <c r="O34" s="96"/>
      <c r="P34" s="96"/>
      <c r="Q34" s="96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99">
        <v>101</v>
      </c>
      <c r="F35" s="27">
        <f t="shared" si="0"/>
        <v>9</v>
      </c>
      <c r="G35" s="100">
        <v>57.29</v>
      </c>
      <c r="H35" s="28"/>
      <c r="I35" s="28"/>
      <c r="J35" s="28"/>
      <c r="K35" s="99">
        <v>144</v>
      </c>
      <c r="L35" s="99">
        <v>86</v>
      </c>
      <c r="M35" s="101">
        <f t="shared" si="1"/>
        <v>33.85826771653543</v>
      </c>
      <c r="N35" s="28"/>
      <c r="O35" s="28"/>
      <c r="P35" s="28"/>
      <c r="Q35" s="28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93">
        <v>78</v>
      </c>
      <c r="F36" s="94">
        <f t="shared" si="0"/>
        <v>31</v>
      </c>
      <c r="G36" s="95">
        <v>59.34</v>
      </c>
      <c r="H36" s="96"/>
      <c r="I36" s="96"/>
      <c r="J36" s="96"/>
      <c r="K36" s="93">
        <v>144</v>
      </c>
      <c r="L36" s="93">
        <v>94</v>
      </c>
      <c r="M36" s="97">
        <f t="shared" si="1"/>
        <v>37.00787401574803</v>
      </c>
      <c r="N36" s="96"/>
      <c r="O36" s="96"/>
      <c r="P36" s="96"/>
      <c r="Q36" s="96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99">
        <v>51</v>
      </c>
      <c r="F37" s="27">
        <f t="shared" si="0"/>
        <v>34</v>
      </c>
      <c r="G37" s="100">
        <v>57.59</v>
      </c>
      <c r="H37" s="40"/>
      <c r="I37" s="40"/>
      <c r="J37" s="40"/>
      <c r="K37" s="99">
        <v>145</v>
      </c>
      <c r="L37" s="99">
        <v>93</v>
      </c>
      <c r="M37" s="101">
        <f t="shared" si="1"/>
        <v>36.61417322834646</v>
      </c>
      <c r="N37" s="40"/>
      <c r="O37" s="40"/>
      <c r="P37" s="40"/>
      <c r="Q37" s="41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93">
        <v>87</v>
      </c>
      <c r="F38" s="94">
        <f t="shared" si="0"/>
        <v>29</v>
      </c>
      <c r="G38" s="95">
        <v>60.25</v>
      </c>
      <c r="H38" s="105"/>
      <c r="I38" s="105"/>
      <c r="J38" s="105"/>
      <c r="K38" s="93">
        <v>145</v>
      </c>
      <c r="L38" s="93">
        <v>98</v>
      </c>
      <c r="M38" s="97">
        <f t="shared" si="1"/>
        <v>38.58267716535433</v>
      </c>
      <c r="N38" s="105"/>
      <c r="O38" s="105"/>
      <c r="P38" s="105"/>
      <c r="Q38" s="106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99">
        <v>107</v>
      </c>
      <c r="F39" s="27">
        <f t="shared" si="0"/>
        <v>4</v>
      </c>
      <c r="G39" s="100">
        <v>60.41</v>
      </c>
      <c r="H39" s="40"/>
      <c r="I39" s="40"/>
      <c r="J39" s="40"/>
      <c r="K39" s="99">
        <v>142</v>
      </c>
      <c r="L39" s="99">
        <v>94</v>
      </c>
      <c r="M39" s="101">
        <f t="shared" si="1"/>
        <v>37.00787401574803</v>
      </c>
      <c r="N39" s="40"/>
      <c r="O39" s="40"/>
      <c r="P39" s="40"/>
      <c r="Q39" s="41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93">
        <v>94</v>
      </c>
      <c r="F40" s="94">
        <f t="shared" si="0"/>
        <v>21</v>
      </c>
      <c r="G40" s="95">
        <v>58.48</v>
      </c>
      <c r="H40" s="105"/>
      <c r="I40" s="105"/>
      <c r="J40" s="105"/>
      <c r="K40" s="93">
        <v>144</v>
      </c>
      <c r="L40" s="93">
        <v>88</v>
      </c>
      <c r="M40" s="97">
        <f t="shared" si="1"/>
        <v>34.645669291338585</v>
      </c>
      <c r="N40" s="105"/>
      <c r="O40" s="105"/>
      <c r="P40" s="105"/>
      <c r="Q40" s="106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99">
        <v>98</v>
      </c>
      <c r="F41" s="27">
        <f t="shared" si="0"/>
        <v>13</v>
      </c>
      <c r="G41" s="100">
        <v>58.87</v>
      </c>
      <c r="H41" s="40"/>
      <c r="I41" s="40"/>
      <c r="J41" s="40"/>
      <c r="K41" s="99">
        <v>145</v>
      </c>
      <c r="L41" s="99">
        <v>85</v>
      </c>
      <c r="M41" s="101">
        <f t="shared" si="1"/>
        <v>33.46456692913386</v>
      </c>
      <c r="N41" s="40"/>
      <c r="O41" s="40"/>
      <c r="P41" s="40"/>
      <c r="Q41" s="41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93">
        <v>98</v>
      </c>
      <c r="F42" s="94">
        <f t="shared" si="0"/>
        <v>13</v>
      </c>
      <c r="G42" s="95">
        <v>53.04</v>
      </c>
      <c r="H42" s="105"/>
      <c r="I42" s="105"/>
      <c r="J42" s="105"/>
      <c r="K42" s="93">
        <v>151</v>
      </c>
      <c r="L42" s="93">
        <v>89</v>
      </c>
      <c r="M42" s="97">
        <f t="shared" si="1"/>
        <v>35.039370078740156</v>
      </c>
      <c r="N42" s="105"/>
      <c r="O42" s="105"/>
      <c r="P42" s="105"/>
      <c r="Q42" s="106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99">
        <v>93</v>
      </c>
      <c r="F43" s="27">
        <f t="shared" si="0"/>
        <v>23</v>
      </c>
      <c r="G43" s="100">
        <v>56.66</v>
      </c>
      <c r="H43" s="40"/>
      <c r="I43" s="40"/>
      <c r="J43" s="40"/>
      <c r="K43" s="99">
        <v>152</v>
      </c>
      <c r="L43" s="99">
        <v>100</v>
      </c>
      <c r="M43" s="101">
        <f t="shared" si="1"/>
        <v>39.37007874015748</v>
      </c>
      <c r="N43" s="40"/>
      <c r="O43" s="40"/>
      <c r="P43" s="40"/>
      <c r="Q43" s="41"/>
    </row>
    <row r="44" spans="1:17" ht="12" customHeight="1">
      <c r="A44" s="43"/>
      <c r="B44" s="25" t="s">
        <v>105</v>
      </c>
      <c r="C44" s="25"/>
      <c r="D44" s="25"/>
      <c r="E44" s="108">
        <v>94.7</v>
      </c>
      <c r="F44" s="44"/>
      <c r="G44" s="108"/>
      <c r="H44" s="44"/>
      <c r="I44" s="44"/>
      <c r="J44" s="44"/>
      <c r="K44" s="44"/>
      <c r="L44" s="109"/>
      <c r="M44" s="101"/>
      <c r="N44" s="44"/>
      <c r="O44" s="44"/>
      <c r="P44" s="44"/>
      <c r="Q44" s="29"/>
    </row>
    <row r="45" spans="1:17" ht="12" customHeight="1">
      <c r="A45" s="45"/>
      <c r="B45" s="31" t="s">
        <v>106</v>
      </c>
      <c r="C45" s="31"/>
      <c r="D45" s="31"/>
      <c r="E45" s="32">
        <v>8.2</v>
      </c>
      <c r="F45" s="32"/>
      <c r="G45" s="32"/>
      <c r="H45" s="32"/>
      <c r="I45" s="32"/>
      <c r="J45" s="32"/>
      <c r="K45" s="32"/>
      <c r="L45" s="32"/>
      <c r="M45" s="40"/>
      <c r="N45" s="40"/>
      <c r="O45" s="40"/>
      <c r="P45" s="40"/>
      <c r="Q45" s="41"/>
    </row>
    <row r="46" spans="1:17" ht="12" customHeight="1">
      <c r="A46" s="46"/>
      <c r="B46" s="47" t="s">
        <v>107</v>
      </c>
      <c r="C46" s="47"/>
      <c r="D46" s="47"/>
      <c r="E46" s="110">
        <v>6.4</v>
      </c>
      <c r="F46" s="110"/>
      <c r="G46" s="110"/>
      <c r="H46" s="110"/>
      <c r="I46" s="110"/>
      <c r="J46" s="110"/>
      <c r="K46" s="110"/>
      <c r="L46" s="110"/>
      <c r="M46" s="48"/>
      <c r="N46" s="48"/>
      <c r="O46" s="48"/>
      <c r="P46" s="48"/>
      <c r="Q46" s="49"/>
    </row>
    <row r="47" spans="1:17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/>
  </sheetData>
  <printOptions/>
  <pageMargins left="0.75" right="0.75" top="1" bottom="1" header="0.5" footer="0.5"/>
  <pageSetup fitToHeight="1" fitToWidth="1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F10" sqref="F10:F43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7" width="8.140625" style="53" customWidth="1"/>
    <col min="8" max="8" width="6.8515625" style="53" customWidth="1"/>
    <col min="9" max="9" width="8.7109375" style="53" customWidth="1"/>
    <col min="10" max="10" width="8.421875" style="53" customWidth="1"/>
    <col min="11" max="11" width="8.57421875" style="53" customWidth="1"/>
    <col min="12" max="15" width="9.140625" style="53" customWidth="1"/>
  </cols>
  <sheetData>
    <row r="1" spans="1:15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</row>
    <row r="3" spans="1:15" ht="12" customHeight="1">
      <c r="A3" s="7" t="s">
        <v>7</v>
      </c>
      <c r="B3" s="7" t="s">
        <v>114</v>
      </c>
      <c r="C3" s="7"/>
      <c r="D3" s="7"/>
      <c r="E3" s="7"/>
      <c r="F3" s="7" t="s">
        <v>115</v>
      </c>
      <c r="G3" s="7" t="s">
        <v>116</v>
      </c>
      <c r="H3" s="7"/>
      <c r="I3" s="7"/>
      <c r="J3" s="7"/>
      <c r="K3" s="7"/>
      <c r="L3" s="7"/>
      <c r="M3" s="7"/>
      <c r="N3" s="8"/>
      <c r="O3" s="8"/>
    </row>
    <row r="4" spans="1:15" ht="12" customHeight="1">
      <c r="A4" s="7" t="s">
        <v>117</v>
      </c>
      <c r="B4" s="7">
        <v>3</v>
      </c>
      <c r="C4" s="7" t="s">
        <v>118</v>
      </c>
      <c r="D4" s="7"/>
      <c r="E4" s="7"/>
      <c r="F4" s="7" t="s">
        <v>119</v>
      </c>
      <c r="G4" s="7"/>
      <c r="H4" s="7" t="s">
        <v>120</v>
      </c>
      <c r="I4" s="7"/>
      <c r="J4" s="7"/>
      <c r="K4" s="7"/>
      <c r="L4" s="7"/>
      <c r="M4" s="9"/>
      <c r="N4" s="10"/>
      <c r="O4" s="10"/>
    </row>
    <row r="5" spans="1:15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 t="s">
        <v>17</v>
      </c>
      <c r="I5" s="7"/>
      <c r="J5" s="7"/>
      <c r="K5" s="7"/>
      <c r="L5" s="7"/>
      <c r="M5" s="9"/>
      <c r="N5" s="10"/>
      <c r="O5" s="10"/>
    </row>
    <row r="6" spans="1:15" ht="12" customHeight="1">
      <c r="A6" s="13" t="s">
        <v>18</v>
      </c>
      <c r="B6" s="7"/>
      <c r="C6" s="7"/>
      <c r="D6" s="7"/>
      <c r="E6" s="7"/>
      <c r="F6" s="7"/>
      <c r="G6" s="7"/>
      <c r="H6" s="14"/>
      <c r="I6" s="14"/>
      <c r="J6" s="13"/>
      <c r="K6" s="13"/>
      <c r="L6" s="13"/>
      <c r="M6" s="15"/>
      <c r="N6" s="16"/>
      <c r="O6" s="16"/>
    </row>
    <row r="7" spans="1:15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 t="s">
        <v>26</v>
      </c>
      <c r="I7" s="20" t="s">
        <v>28</v>
      </c>
      <c r="J7" s="20" t="s">
        <v>29</v>
      </c>
      <c r="K7" s="20" t="s">
        <v>121</v>
      </c>
      <c r="L7" s="20" t="s">
        <v>122</v>
      </c>
      <c r="M7" s="20" t="s">
        <v>123</v>
      </c>
      <c r="N7" s="20" t="s">
        <v>31</v>
      </c>
      <c r="O7" s="20" t="s">
        <v>31</v>
      </c>
    </row>
    <row r="8" spans="1:15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/>
      <c r="I8" s="20" t="s">
        <v>37</v>
      </c>
      <c r="J8" s="20"/>
      <c r="K8" s="20"/>
      <c r="L8" s="20" t="s">
        <v>124</v>
      </c>
      <c r="M8" s="20" t="s">
        <v>124</v>
      </c>
      <c r="N8" s="20"/>
      <c r="O8" s="20"/>
    </row>
    <row r="9" spans="1:15" ht="10.5" customHeight="1">
      <c r="A9" s="21"/>
      <c r="B9" s="22"/>
      <c r="C9" s="22"/>
      <c r="D9" s="13"/>
      <c r="E9" s="54"/>
      <c r="F9" s="14"/>
      <c r="G9" s="14" t="s">
        <v>39</v>
      </c>
      <c r="H9" s="14"/>
      <c r="I9" s="14" t="s">
        <v>42</v>
      </c>
      <c r="J9" s="14" t="s">
        <v>43</v>
      </c>
      <c r="K9" s="14" t="s">
        <v>125</v>
      </c>
      <c r="L9" s="14" t="s">
        <v>126</v>
      </c>
      <c r="M9" s="14" t="s">
        <v>127</v>
      </c>
      <c r="N9" s="14"/>
      <c r="O9" s="14"/>
    </row>
    <row r="10" spans="1:15" s="64" customFormat="1" ht="12" customHeight="1">
      <c r="A10" s="55">
        <v>1</v>
      </c>
      <c r="B10" s="56" t="s">
        <v>44</v>
      </c>
      <c r="C10" s="57" t="s">
        <v>45</v>
      </c>
      <c r="D10" s="58" t="s">
        <v>44</v>
      </c>
      <c r="E10" s="59">
        <v>72</v>
      </c>
      <c r="F10" s="60">
        <f>RANK(E10,E$10:E$43,0)</f>
        <v>19</v>
      </c>
      <c r="G10" s="61">
        <v>59</v>
      </c>
      <c r="H10" s="59"/>
      <c r="I10" s="59">
        <v>139</v>
      </c>
      <c r="J10" s="59"/>
      <c r="K10" s="62">
        <v>33</v>
      </c>
      <c r="L10" s="59"/>
      <c r="M10" s="59"/>
      <c r="N10" s="63"/>
      <c r="O10" s="63"/>
    </row>
    <row r="11" spans="1:15" ht="12" customHeight="1">
      <c r="A11" s="23">
        <v>2</v>
      </c>
      <c r="B11" s="30" t="s">
        <v>46</v>
      </c>
      <c r="C11" s="24" t="s">
        <v>47</v>
      </c>
      <c r="D11" s="65" t="s">
        <v>48</v>
      </c>
      <c r="E11" s="66">
        <v>71</v>
      </c>
      <c r="F11" s="67">
        <f aca="true" t="shared" si="0" ref="F11:F43">RANK(E11,E$10:E$43,0)</f>
        <v>20</v>
      </c>
      <c r="G11" s="68">
        <v>56.5</v>
      </c>
      <c r="H11" s="66"/>
      <c r="I11" s="66">
        <v>143</v>
      </c>
      <c r="J11" s="66"/>
      <c r="K11" s="69">
        <v>35</v>
      </c>
      <c r="L11" s="66"/>
      <c r="M11" s="66"/>
      <c r="N11" s="70"/>
      <c r="O11" s="70"/>
    </row>
    <row r="12" spans="1:15" s="64" customFormat="1" ht="12" customHeight="1">
      <c r="A12" s="55">
        <v>3</v>
      </c>
      <c r="B12" s="71" t="s">
        <v>49</v>
      </c>
      <c r="C12" s="57" t="s">
        <v>45</v>
      </c>
      <c r="D12" s="72" t="s">
        <v>50</v>
      </c>
      <c r="E12" s="59">
        <v>65</v>
      </c>
      <c r="F12" s="60">
        <f t="shared" si="0"/>
        <v>23</v>
      </c>
      <c r="G12" s="61">
        <v>60</v>
      </c>
      <c r="H12" s="59"/>
      <c r="I12" s="59">
        <v>140</v>
      </c>
      <c r="J12" s="59"/>
      <c r="K12" s="62">
        <v>33</v>
      </c>
      <c r="L12" s="59"/>
      <c r="M12" s="59"/>
      <c r="N12" s="63"/>
      <c r="O12" s="63"/>
    </row>
    <row r="13" spans="1:15" ht="12" customHeight="1">
      <c r="A13" s="23">
        <v>4</v>
      </c>
      <c r="B13" s="34" t="s">
        <v>51</v>
      </c>
      <c r="C13" s="24" t="s">
        <v>45</v>
      </c>
      <c r="D13" s="73" t="s">
        <v>52</v>
      </c>
      <c r="E13" s="66">
        <v>52</v>
      </c>
      <c r="F13" s="67">
        <f t="shared" si="0"/>
        <v>28</v>
      </c>
      <c r="G13" s="68">
        <v>59.5</v>
      </c>
      <c r="H13" s="66"/>
      <c r="I13" s="66">
        <v>138</v>
      </c>
      <c r="J13" s="66"/>
      <c r="K13" s="69">
        <v>34</v>
      </c>
      <c r="L13" s="66"/>
      <c r="M13" s="66"/>
      <c r="N13" s="70"/>
      <c r="O13" s="70"/>
    </row>
    <row r="14" spans="1:15" s="64" customFormat="1" ht="12" customHeight="1">
      <c r="A14" s="55">
        <v>5</v>
      </c>
      <c r="B14" s="74" t="s">
        <v>53</v>
      </c>
      <c r="C14" s="57" t="s">
        <v>45</v>
      </c>
      <c r="D14" s="75" t="s">
        <v>54</v>
      </c>
      <c r="E14" s="59">
        <v>90</v>
      </c>
      <c r="F14" s="60">
        <f t="shared" si="0"/>
        <v>5</v>
      </c>
      <c r="G14" s="61">
        <v>60</v>
      </c>
      <c r="H14" s="59"/>
      <c r="I14" s="59">
        <v>138</v>
      </c>
      <c r="J14" s="59"/>
      <c r="K14" s="62">
        <v>36</v>
      </c>
      <c r="L14" s="59"/>
      <c r="M14" s="59"/>
      <c r="N14" s="63"/>
      <c r="O14" s="63"/>
    </row>
    <row r="15" spans="1:15" ht="12" customHeight="1">
      <c r="A15" s="23">
        <v>6</v>
      </c>
      <c r="B15" s="34" t="s">
        <v>55</v>
      </c>
      <c r="C15" s="24" t="s">
        <v>45</v>
      </c>
      <c r="D15" s="73" t="s">
        <v>56</v>
      </c>
      <c r="E15" s="66">
        <v>87</v>
      </c>
      <c r="F15" s="67">
        <f t="shared" si="0"/>
        <v>9</v>
      </c>
      <c r="G15" s="68">
        <v>60</v>
      </c>
      <c r="H15" s="66"/>
      <c r="I15" s="66">
        <v>139</v>
      </c>
      <c r="J15" s="66"/>
      <c r="K15" s="69">
        <v>36</v>
      </c>
      <c r="L15" s="66"/>
      <c r="M15" s="66"/>
      <c r="N15" s="70"/>
      <c r="O15" s="70"/>
    </row>
    <row r="16" spans="1:15" s="64" customFormat="1" ht="12" customHeight="1">
      <c r="A16" s="55">
        <v>7</v>
      </c>
      <c r="B16" s="74" t="s">
        <v>57</v>
      </c>
      <c r="C16" s="57" t="s">
        <v>45</v>
      </c>
      <c r="D16" s="75" t="s">
        <v>58</v>
      </c>
      <c r="E16" s="59">
        <v>89</v>
      </c>
      <c r="F16" s="60">
        <f t="shared" si="0"/>
        <v>7</v>
      </c>
      <c r="G16" s="61">
        <v>60</v>
      </c>
      <c r="H16" s="59"/>
      <c r="I16" s="59">
        <v>141</v>
      </c>
      <c r="J16" s="59"/>
      <c r="K16" s="62">
        <v>36</v>
      </c>
      <c r="L16" s="59"/>
      <c r="M16" s="59"/>
      <c r="N16" s="63"/>
      <c r="O16" s="63"/>
    </row>
    <row r="17" spans="1:15" ht="12" customHeight="1">
      <c r="A17" s="23">
        <v>8</v>
      </c>
      <c r="B17" s="34" t="s">
        <v>59</v>
      </c>
      <c r="C17" s="24" t="s">
        <v>45</v>
      </c>
      <c r="D17" s="73" t="s">
        <v>60</v>
      </c>
      <c r="E17" s="66">
        <v>83</v>
      </c>
      <c r="F17" s="67">
        <f t="shared" si="0"/>
        <v>14</v>
      </c>
      <c r="G17" s="68">
        <v>59.5</v>
      </c>
      <c r="H17" s="66"/>
      <c r="I17" s="66">
        <v>136</v>
      </c>
      <c r="J17" s="66"/>
      <c r="K17" s="69">
        <v>35</v>
      </c>
      <c r="L17" s="66"/>
      <c r="M17" s="66"/>
      <c r="N17" s="70"/>
      <c r="O17" s="70"/>
    </row>
    <row r="18" spans="1:15" s="64" customFormat="1" ht="12" customHeight="1">
      <c r="A18" s="55">
        <v>9</v>
      </c>
      <c r="B18" s="74" t="s">
        <v>61</v>
      </c>
      <c r="C18" s="57" t="s">
        <v>45</v>
      </c>
      <c r="D18" s="75" t="s">
        <v>60</v>
      </c>
      <c r="E18" s="59">
        <v>86</v>
      </c>
      <c r="F18" s="60">
        <f t="shared" si="0"/>
        <v>11</v>
      </c>
      <c r="G18" s="61">
        <v>59.5</v>
      </c>
      <c r="H18" s="59"/>
      <c r="I18" s="59">
        <v>135</v>
      </c>
      <c r="J18" s="59"/>
      <c r="K18" s="62">
        <v>36</v>
      </c>
      <c r="L18" s="59"/>
      <c r="M18" s="59"/>
      <c r="N18" s="63"/>
      <c r="O18" s="63"/>
    </row>
    <row r="19" spans="1:15" ht="12" customHeight="1">
      <c r="A19" s="23">
        <v>10</v>
      </c>
      <c r="B19" s="34" t="s">
        <v>62</v>
      </c>
      <c r="C19" s="24" t="s">
        <v>45</v>
      </c>
      <c r="D19" s="73" t="s">
        <v>63</v>
      </c>
      <c r="E19" s="66">
        <v>79</v>
      </c>
      <c r="F19" s="67">
        <f t="shared" si="0"/>
        <v>16</v>
      </c>
      <c r="G19" s="68">
        <v>60.5</v>
      </c>
      <c r="H19" s="66"/>
      <c r="I19" s="66">
        <v>139</v>
      </c>
      <c r="J19" s="66"/>
      <c r="K19" s="69">
        <v>39</v>
      </c>
      <c r="L19" s="66"/>
      <c r="M19" s="66"/>
      <c r="N19" s="70"/>
      <c r="O19" s="70"/>
    </row>
    <row r="20" spans="1:15" s="64" customFormat="1" ht="12" customHeight="1">
      <c r="A20" s="55">
        <v>11</v>
      </c>
      <c r="B20" s="74" t="s">
        <v>64</v>
      </c>
      <c r="C20" s="57" t="s">
        <v>45</v>
      </c>
      <c r="D20" s="75" t="s">
        <v>65</v>
      </c>
      <c r="E20" s="59">
        <v>90</v>
      </c>
      <c r="F20" s="60">
        <f t="shared" si="0"/>
        <v>5</v>
      </c>
      <c r="G20" s="61">
        <v>60</v>
      </c>
      <c r="H20" s="59"/>
      <c r="I20" s="59">
        <v>140</v>
      </c>
      <c r="J20" s="59"/>
      <c r="K20" s="62">
        <v>39</v>
      </c>
      <c r="L20" s="59"/>
      <c r="M20" s="59"/>
      <c r="N20" s="63"/>
      <c r="O20" s="63"/>
    </row>
    <row r="21" spans="1:15" ht="12" customHeight="1">
      <c r="A21" s="23">
        <v>12</v>
      </c>
      <c r="B21" s="36" t="s">
        <v>66</v>
      </c>
      <c r="C21" s="37" t="s">
        <v>45</v>
      </c>
      <c r="D21" s="76" t="s">
        <v>67</v>
      </c>
      <c r="E21" s="66">
        <v>87</v>
      </c>
      <c r="F21" s="67">
        <f t="shared" si="0"/>
        <v>9</v>
      </c>
      <c r="G21" s="68">
        <v>60</v>
      </c>
      <c r="H21" s="66"/>
      <c r="I21" s="66">
        <v>139</v>
      </c>
      <c r="J21" s="66"/>
      <c r="K21" s="69">
        <v>38</v>
      </c>
      <c r="L21" s="66"/>
      <c r="M21" s="66"/>
      <c r="N21" s="70"/>
      <c r="O21" s="70"/>
    </row>
    <row r="22" spans="1:15" s="64" customFormat="1" ht="12" customHeight="1">
      <c r="A22" s="55">
        <v>13</v>
      </c>
      <c r="B22" s="74" t="s">
        <v>68</v>
      </c>
      <c r="C22" s="57" t="s">
        <v>45</v>
      </c>
      <c r="D22" s="75" t="s">
        <v>69</v>
      </c>
      <c r="E22" s="59">
        <v>77</v>
      </c>
      <c r="F22" s="60">
        <f t="shared" si="0"/>
        <v>17</v>
      </c>
      <c r="G22" s="61">
        <v>58</v>
      </c>
      <c r="H22" s="59"/>
      <c r="I22" s="59">
        <v>139</v>
      </c>
      <c r="J22" s="59"/>
      <c r="K22" s="62">
        <v>32</v>
      </c>
      <c r="L22" s="59"/>
      <c r="M22" s="59"/>
      <c r="N22" s="63"/>
      <c r="O22" s="63"/>
    </row>
    <row r="23" spans="1:15" ht="12" customHeight="1">
      <c r="A23" s="23">
        <v>14</v>
      </c>
      <c r="B23" s="36" t="s">
        <v>70</v>
      </c>
      <c r="C23" s="37" t="s">
        <v>45</v>
      </c>
      <c r="D23" s="76" t="s">
        <v>69</v>
      </c>
      <c r="E23" s="66">
        <v>89</v>
      </c>
      <c r="F23" s="67">
        <f t="shared" si="0"/>
        <v>7</v>
      </c>
      <c r="G23" s="68">
        <v>60</v>
      </c>
      <c r="H23" s="66"/>
      <c r="I23" s="66">
        <v>139</v>
      </c>
      <c r="J23" s="66"/>
      <c r="K23" s="69">
        <v>37</v>
      </c>
      <c r="L23" s="66"/>
      <c r="M23" s="66"/>
      <c r="N23" s="70"/>
      <c r="O23" s="70"/>
    </row>
    <row r="24" spans="1:15" s="64" customFormat="1" ht="12" customHeight="1">
      <c r="A24" s="55">
        <v>15</v>
      </c>
      <c r="B24" s="77" t="s">
        <v>71</v>
      </c>
      <c r="C24" s="78" t="s">
        <v>47</v>
      </c>
      <c r="D24" s="79" t="s">
        <v>72</v>
      </c>
      <c r="E24" s="59"/>
      <c r="F24" s="60"/>
      <c r="G24" s="61"/>
      <c r="H24" s="59"/>
      <c r="I24" s="59"/>
      <c r="J24" s="59"/>
      <c r="K24" s="62"/>
      <c r="L24" s="59"/>
      <c r="M24" s="59"/>
      <c r="N24" s="63"/>
      <c r="O24" s="63"/>
    </row>
    <row r="25" spans="1:15" ht="12" customHeight="1">
      <c r="A25" s="23">
        <v>16</v>
      </c>
      <c r="B25" s="36" t="s">
        <v>73</v>
      </c>
      <c r="C25" s="37" t="s">
        <v>47</v>
      </c>
      <c r="D25" s="76" t="s">
        <v>74</v>
      </c>
      <c r="E25" s="66"/>
      <c r="F25" s="67"/>
      <c r="G25" s="68"/>
      <c r="H25" s="66"/>
      <c r="I25" s="66"/>
      <c r="J25" s="66"/>
      <c r="K25" s="69"/>
      <c r="L25" s="66"/>
      <c r="M25" s="66"/>
      <c r="N25" s="70"/>
      <c r="O25" s="70"/>
    </row>
    <row r="26" spans="1:15" s="64" customFormat="1" ht="12" customHeight="1">
      <c r="A26" s="55">
        <v>17</v>
      </c>
      <c r="B26" s="77" t="s">
        <v>75</v>
      </c>
      <c r="C26" s="78" t="s">
        <v>47</v>
      </c>
      <c r="D26" s="79" t="s">
        <v>76</v>
      </c>
      <c r="E26" s="59"/>
      <c r="F26" s="60"/>
      <c r="G26" s="61"/>
      <c r="H26" s="59"/>
      <c r="I26" s="59"/>
      <c r="J26" s="59"/>
      <c r="K26" s="62"/>
      <c r="L26" s="59"/>
      <c r="M26" s="59"/>
      <c r="N26" s="63"/>
      <c r="O26" s="63"/>
    </row>
    <row r="27" spans="1:15" ht="12" customHeight="1">
      <c r="A27" s="23">
        <v>18</v>
      </c>
      <c r="B27" s="36" t="s">
        <v>77</v>
      </c>
      <c r="C27" s="37" t="s">
        <v>47</v>
      </c>
      <c r="D27" s="76" t="s">
        <v>78</v>
      </c>
      <c r="E27" s="66"/>
      <c r="F27" s="67"/>
      <c r="G27" s="68"/>
      <c r="H27" s="66"/>
      <c r="I27" s="66"/>
      <c r="J27" s="66"/>
      <c r="K27" s="69"/>
      <c r="L27" s="66"/>
      <c r="M27" s="66"/>
      <c r="N27" s="70"/>
      <c r="O27" s="70"/>
    </row>
    <row r="28" spans="1:15" s="64" customFormat="1" ht="12" customHeight="1">
      <c r="A28" s="55">
        <v>19</v>
      </c>
      <c r="B28" s="77" t="s">
        <v>79</v>
      </c>
      <c r="C28" s="78" t="s">
        <v>47</v>
      </c>
      <c r="D28" s="79" t="s">
        <v>80</v>
      </c>
      <c r="E28" s="59"/>
      <c r="F28" s="60"/>
      <c r="G28" s="61"/>
      <c r="H28" s="59"/>
      <c r="I28" s="59"/>
      <c r="J28" s="59"/>
      <c r="K28" s="62"/>
      <c r="L28" s="59"/>
      <c r="M28" s="59"/>
      <c r="N28" s="63"/>
      <c r="O28" s="63"/>
    </row>
    <row r="29" spans="1:15" ht="12" customHeight="1">
      <c r="A29" s="23">
        <v>20</v>
      </c>
      <c r="B29" s="36" t="s">
        <v>128</v>
      </c>
      <c r="C29" s="37" t="s">
        <v>47</v>
      </c>
      <c r="D29" s="76" t="s">
        <v>80</v>
      </c>
      <c r="E29" s="66">
        <v>50</v>
      </c>
      <c r="F29" s="67">
        <f t="shared" si="0"/>
        <v>29</v>
      </c>
      <c r="G29" s="68">
        <v>62</v>
      </c>
      <c r="H29" s="66"/>
      <c r="I29" s="66">
        <v>138</v>
      </c>
      <c r="J29" s="66"/>
      <c r="K29" s="69">
        <v>38</v>
      </c>
      <c r="L29" s="66"/>
      <c r="M29" s="66"/>
      <c r="N29" s="70"/>
      <c r="O29" s="70"/>
    </row>
    <row r="30" spans="1:15" s="64" customFormat="1" ht="12" customHeight="1">
      <c r="A30" s="55">
        <v>21</v>
      </c>
      <c r="B30" s="77" t="s">
        <v>82</v>
      </c>
      <c r="C30" s="78" t="s">
        <v>45</v>
      </c>
      <c r="D30" s="79" t="s">
        <v>83</v>
      </c>
      <c r="E30" s="59">
        <v>104</v>
      </c>
      <c r="F30" s="60">
        <f t="shared" si="0"/>
        <v>1</v>
      </c>
      <c r="G30" s="61">
        <v>61</v>
      </c>
      <c r="H30" s="59"/>
      <c r="I30" s="59">
        <v>143</v>
      </c>
      <c r="J30" s="59"/>
      <c r="K30" s="62">
        <v>42</v>
      </c>
      <c r="L30" s="59"/>
      <c r="M30" s="59"/>
      <c r="N30" s="63"/>
      <c r="O30" s="63"/>
    </row>
    <row r="31" spans="1:15" ht="12" customHeight="1">
      <c r="A31" s="23">
        <v>22</v>
      </c>
      <c r="B31" s="34" t="s">
        <v>84</v>
      </c>
      <c r="C31" s="24" t="s">
        <v>45</v>
      </c>
      <c r="D31" s="73" t="s">
        <v>85</v>
      </c>
      <c r="E31" s="66">
        <v>63</v>
      </c>
      <c r="F31" s="67">
        <f t="shared" si="0"/>
        <v>25</v>
      </c>
      <c r="G31" s="68">
        <v>61</v>
      </c>
      <c r="H31" s="66"/>
      <c r="I31" s="66">
        <v>137</v>
      </c>
      <c r="J31" s="66"/>
      <c r="K31" s="69">
        <v>41</v>
      </c>
      <c r="L31" s="66"/>
      <c r="M31" s="66"/>
      <c r="N31" s="70"/>
      <c r="O31" s="70"/>
    </row>
    <row r="32" spans="1:15" s="64" customFormat="1" ht="12" customHeight="1">
      <c r="A32" s="55">
        <v>23</v>
      </c>
      <c r="B32" s="77" t="s">
        <v>86</v>
      </c>
      <c r="C32" s="78" t="s">
        <v>45</v>
      </c>
      <c r="D32" s="79" t="s">
        <v>87</v>
      </c>
      <c r="E32" s="59">
        <v>85</v>
      </c>
      <c r="F32" s="60">
        <f t="shared" si="0"/>
        <v>13</v>
      </c>
      <c r="G32" s="61">
        <v>61</v>
      </c>
      <c r="H32" s="59"/>
      <c r="I32" s="59">
        <v>141</v>
      </c>
      <c r="J32" s="59"/>
      <c r="K32" s="62">
        <v>38</v>
      </c>
      <c r="L32" s="59"/>
      <c r="M32" s="59"/>
      <c r="N32" s="63"/>
      <c r="O32" s="63"/>
    </row>
    <row r="33" spans="1:15" ht="12" customHeight="1">
      <c r="A33" s="23">
        <v>24</v>
      </c>
      <c r="B33" s="36" t="s">
        <v>88</v>
      </c>
      <c r="C33" s="37" t="s">
        <v>45</v>
      </c>
      <c r="D33" s="76" t="s">
        <v>89</v>
      </c>
      <c r="E33" s="66">
        <v>66</v>
      </c>
      <c r="F33" s="67">
        <f t="shared" si="0"/>
        <v>22</v>
      </c>
      <c r="G33" s="68">
        <v>59.5</v>
      </c>
      <c r="H33" s="66"/>
      <c r="I33" s="66">
        <v>137</v>
      </c>
      <c r="J33" s="66"/>
      <c r="K33" s="69">
        <v>40</v>
      </c>
      <c r="L33" s="66"/>
      <c r="M33" s="66"/>
      <c r="N33" s="70"/>
      <c r="O33" s="70"/>
    </row>
    <row r="34" spans="1:15" s="64" customFormat="1" ht="12" customHeight="1">
      <c r="A34" s="55">
        <v>25</v>
      </c>
      <c r="B34" s="77" t="s">
        <v>90</v>
      </c>
      <c r="C34" s="78" t="s">
        <v>45</v>
      </c>
      <c r="D34" s="79" t="s">
        <v>91</v>
      </c>
      <c r="E34" s="59">
        <v>64</v>
      </c>
      <c r="F34" s="60">
        <f t="shared" si="0"/>
        <v>24</v>
      </c>
      <c r="G34" s="61">
        <v>59</v>
      </c>
      <c r="H34" s="59"/>
      <c r="I34" s="59">
        <v>140</v>
      </c>
      <c r="J34" s="59"/>
      <c r="K34" s="62">
        <v>32</v>
      </c>
      <c r="L34" s="59"/>
      <c r="M34" s="59"/>
      <c r="N34" s="63"/>
      <c r="O34" s="63"/>
    </row>
    <row r="35" spans="1:15" ht="12" customHeight="1">
      <c r="A35" s="23">
        <v>26</v>
      </c>
      <c r="B35" s="36" t="s">
        <v>92</v>
      </c>
      <c r="C35" s="37" t="s">
        <v>45</v>
      </c>
      <c r="D35" s="76"/>
      <c r="E35" s="66">
        <v>60</v>
      </c>
      <c r="F35" s="67">
        <f t="shared" si="0"/>
        <v>26</v>
      </c>
      <c r="G35" s="68">
        <v>60</v>
      </c>
      <c r="H35" s="66"/>
      <c r="I35" s="66">
        <v>139</v>
      </c>
      <c r="J35" s="66"/>
      <c r="K35" s="69">
        <v>35</v>
      </c>
      <c r="L35" s="66"/>
      <c r="M35" s="66"/>
      <c r="N35" s="70"/>
      <c r="O35" s="70"/>
    </row>
    <row r="36" spans="1:15" s="64" customFormat="1" ht="12" customHeight="1">
      <c r="A36" s="55">
        <v>27</v>
      </c>
      <c r="B36" s="77" t="s">
        <v>93</v>
      </c>
      <c r="C36" s="78" t="s">
        <v>45</v>
      </c>
      <c r="D36" s="79"/>
      <c r="E36" s="59">
        <v>77</v>
      </c>
      <c r="F36" s="60">
        <f t="shared" si="0"/>
        <v>17</v>
      </c>
      <c r="G36" s="61">
        <v>62</v>
      </c>
      <c r="H36" s="59"/>
      <c r="I36" s="59">
        <v>138</v>
      </c>
      <c r="J36" s="59"/>
      <c r="K36" s="62">
        <v>37</v>
      </c>
      <c r="L36" s="59"/>
      <c r="M36" s="59"/>
      <c r="N36" s="63"/>
      <c r="O36" s="63"/>
    </row>
    <row r="37" spans="1:15" ht="12" customHeight="1">
      <c r="A37" s="23">
        <v>28</v>
      </c>
      <c r="B37" s="39" t="s">
        <v>94</v>
      </c>
      <c r="C37" s="33" t="s">
        <v>45</v>
      </c>
      <c r="D37" s="65"/>
      <c r="E37" s="66">
        <v>69</v>
      </c>
      <c r="F37" s="67">
        <f t="shared" si="0"/>
        <v>21</v>
      </c>
      <c r="G37" s="68">
        <v>62</v>
      </c>
      <c r="H37" s="66"/>
      <c r="I37" s="66">
        <v>138</v>
      </c>
      <c r="J37" s="66"/>
      <c r="K37" s="69">
        <v>37</v>
      </c>
      <c r="L37" s="66"/>
      <c r="M37" s="66"/>
      <c r="N37" s="70"/>
      <c r="O37" s="70"/>
    </row>
    <row r="38" spans="1:15" s="64" customFormat="1" ht="12" customHeight="1">
      <c r="A38" s="55">
        <v>29</v>
      </c>
      <c r="B38" s="80" t="s">
        <v>95</v>
      </c>
      <c r="C38" s="71" t="s">
        <v>45</v>
      </c>
      <c r="D38" s="72"/>
      <c r="E38" s="59">
        <v>54</v>
      </c>
      <c r="F38" s="60">
        <f t="shared" si="0"/>
        <v>27</v>
      </c>
      <c r="G38" s="61">
        <v>61</v>
      </c>
      <c r="H38" s="59"/>
      <c r="I38" s="59">
        <v>138</v>
      </c>
      <c r="J38" s="59"/>
      <c r="K38" s="62">
        <v>36</v>
      </c>
      <c r="L38" s="59"/>
      <c r="M38" s="59"/>
      <c r="N38" s="63"/>
      <c r="O38" s="63"/>
    </row>
    <row r="39" spans="1:15" ht="12" customHeight="1">
      <c r="A39" s="23">
        <v>30</v>
      </c>
      <c r="B39" s="39" t="s">
        <v>96</v>
      </c>
      <c r="C39" s="33"/>
      <c r="D39" s="65" t="s">
        <v>97</v>
      </c>
      <c r="E39" s="66">
        <v>80</v>
      </c>
      <c r="F39" s="67">
        <f t="shared" si="0"/>
        <v>15</v>
      </c>
      <c r="G39" s="68">
        <v>60</v>
      </c>
      <c r="H39" s="66"/>
      <c r="I39" s="66">
        <v>140</v>
      </c>
      <c r="J39" s="66"/>
      <c r="K39" s="69">
        <v>36</v>
      </c>
      <c r="L39" s="66"/>
      <c r="M39" s="66"/>
      <c r="N39" s="70"/>
      <c r="O39" s="70"/>
    </row>
    <row r="40" spans="1:15" s="64" customFormat="1" ht="12" customHeight="1">
      <c r="A40" s="55">
        <v>31</v>
      </c>
      <c r="B40" s="80" t="s">
        <v>98</v>
      </c>
      <c r="C40" s="71" t="s">
        <v>45</v>
      </c>
      <c r="D40" s="72" t="s">
        <v>99</v>
      </c>
      <c r="E40" s="59">
        <v>91</v>
      </c>
      <c r="F40" s="60">
        <f t="shared" si="0"/>
        <v>3</v>
      </c>
      <c r="G40" s="61">
        <v>61</v>
      </c>
      <c r="H40" s="59"/>
      <c r="I40" s="59">
        <v>140</v>
      </c>
      <c r="J40" s="59"/>
      <c r="K40" s="62">
        <v>36</v>
      </c>
      <c r="L40" s="59"/>
      <c r="M40" s="59"/>
      <c r="N40" s="63"/>
      <c r="O40" s="63"/>
    </row>
    <row r="41" spans="1:15" ht="12" customHeight="1">
      <c r="A41" s="23">
        <v>32</v>
      </c>
      <c r="B41" s="39" t="s">
        <v>100</v>
      </c>
      <c r="C41" s="33" t="s">
        <v>45</v>
      </c>
      <c r="D41" s="65" t="s">
        <v>99</v>
      </c>
      <c r="E41" s="66">
        <v>97</v>
      </c>
      <c r="F41" s="67">
        <f t="shared" si="0"/>
        <v>2</v>
      </c>
      <c r="G41" s="68">
        <v>61</v>
      </c>
      <c r="H41" s="66"/>
      <c r="I41" s="66">
        <v>140</v>
      </c>
      <c r="J41" s="66"/>
      <c r="K41" s="69">
        <v>38</v>
      </c>
      <c r="L41" s="66"/>
      <c r="M41" s="66"/>
      <c r="N41" s="70"/>
      <c r="O41" s="70"/>
    </row>
    <row r="42" spans="1:15" s="64" customFormat="1" ht="12" customHeight="1">
      <c r="A42" s="55">
        <v>33</v>
      </c>
      <c r="B42" s="80" t="s">
        <v>101</v>
      </c>
      <c r="C42" s="71" t="s">
        <v>45</v>
      </c>
      <c r="D42" s="72" t="s">
        <v>102</v>
      </c>
      <c r="E42" s="59">
        <v>91</v>
      </c>
      <c r="F42" s="60">
        <f t="shared" si="0"/>
        <v>3</v>
      </c>
      <c r="G42" s="61">
        <v>59.5</v>
      </c>
      <c r="H42" s="59"/>
      <c r="I42" s="59">
        <v>142</v>
      </c>
      <c r="J42" s="59"/>
      <c r="K42" s="62">
        <v>38</v>
      </c>
      <c r="L42" s="59"/>
      <c r="M42" s="59"/>
      <c r="N42" s="63"/>
      <c r="O42" s="63"/>
    </row>
    <row r="43" spans="1:15" ht="12" customHeight="1">
      <c r="A43" s="23">
        <v>34</v>
      </c>
      <c r="B43" s="39" t="s">
        <v>103</v>
      </c>
      <c r="C43" s="33" t="s">
        <v>45</v>
      </c>
      <c r="D43" s="65" t="s">
        <v>104</v>
      </c>
      <c r="E43" s="81">
        <v>86</v>
      </c>
      <c r="F43" s="82">
        <f t="shared" si="0"/>
        <v>11</v>
      </c>
      <c r="G43" s="83">
        <v>60</v>
      </c>
      <c r="H43" s="81"/>
      <c r="I43" s="81">
        <v>140</v>
      </c>
      <c r="J43" s="81"/>
      <c r="K43" s="84">
        <v>43</v>
      </c>
      <c r="L43" s="81"/>
      <c r="M43" s="81"/>
      <c r="N43" s="85"/>
      <c r="O43" s="85"/>
    </row>
    <row r="44" spans="1:15" ht="12" customHeight="1">
      <c r="A44" s="43"/>
      <c r="B44" s="25" t="s">
        <v>105</v>
      </c>
      <c r="C44" s="25"/>
      <c r="D44" s="86"/>
      <c r="E44" s="69"/>
      <c r="F44" s="70"/>
      <c r="G44" s="69"/>
      <c r="H44" s="70"/>
      <c r="I44" s="70"/>
      <c r="J44" s="87"/>
      <c r="K44" s="69"/>
      <c r="L44" s="70"/>
      <c r="M44" s="70"/>
      <c r="N44" s="70"/>
      <c r="O44" s="70"/>
    </row>
    <row r="45" spans="1:15" ht="12" customHeight="1">
      <c r="A45" s="45"/>
      <c r="B45" s="31" t="s">
        <v>106</v>
      </c>
      <c r="C45" s="31"/>
      <c r="D45" s="65"/>
      <c r="E45" s="88"/>
      <c r="F45" s="88"/>
      <c r="G45" s="88"/>
      <c r="H45" s="88"/>
      <c r="I45" s="88"/>
      <c r="J45" s="88"/>
      <c r="K45" s="70"/>
      <c r="L45" s="70"/>
      <c r="M45" s="70"/>
      <c r="N45" s="70"/>
      <c r="O45" s="70"/>
    </row>
    <row r="46" spans="1:15" ht="12" customHeight="1">
      <c r="A46" s="46"/>
      <c r="B46" s="47" t="s">
        <v>107</v>
      </c>
      <c r="C46" s="47"/>
      <c r="D46" s="89"/>
      <c r="E46" s="90"/>
      <c r="F46" s="90"/>
      <c r="G46" s="90"/>
      <c r="H46" s="90"/>
      <c r="I46" s="90"/>
      <c r="J46" s="90"/>
      <c r="K46" s="85"/>
      <c r="L46" s="85"/>
      <c r="M46" s="85"/>
      <c r="N46" s="85"/>
      <c r="O46" s="85"/>
    </row>
    <row r="47" spans="1:15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2"/>
      <c r="O47" s="52"/>
    </row>
    <row r="48" ht="13.5" customHeight="1"/>
  </sheetData>
  <printOptions/>
  <pageMargins left="0.75" right="0.75" top="1" bottom="1" header="0.5" footer="0.5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workbookViewId="0" topLeftCell="A7">
      <selection activeCell="N25" sqref="N25"/>
    </sheetView>
  </sheetViews>
  <sheetFormatPr defaultColWidth="9.140625" defaultRowHeight="12.75"/>
  <cols>
    <col min="2" max="2" width="13.8515625" style="0" customWidth="1"/>
    <col min="3" max="3" width="8.7109375" style="0" customWidth="1"/>
    <col min="4" max="4" width="7.57421875" style="0" customWidth="1"/>
    <col min="5" max="5" width="8.7109375" style="0" customWidth="1"/>
    <col min="6" max="6" width="6.7109375" style="0" customWidth="1"/>
    <col min="7" max="7" width="12.421875" style="0" customWidth="1"/>
    <col min="8" max="8" width="8.140625" style="0" customWidth="1"/>
    <col min="9" max="9" width="6.8515625" style="0" customWidth="1"/>
    <col min="10" max="10" width="7.8515625" style="0" customWidth="1"/>
    <col min="11" max="11" width="8.421875" style="0" customWidth="1"/>
    <col min="12" max="12" width="9.00390625" style="0" customWidth="1"/>
    <col min="13" max="13" width="8.7109375" style="0" customWidth="1"/>
    <col min="14" max="14" width="7.7109375" style="0" customWidth="1"/>
    <col min="15" max="15" width="10.00390625" style="0" customWidth="1"/>
    <col min="16" max="16" width="7.7109375" style="0" customWidth="1"/>
    <col min="17" max="17" width="8.7109375" style="0" customWidth="1"/>
    <col min="18" max="18" width="8.421875" style="0" customWidth="1"/>
    <col min="19" max="19" width="7.140625" style="0" customWidth="1"/>
    <col min="20" max="20" width="8.140625" style="0" customWidth="1"/>
    <col min="21" max="21" width="8.7109375" style="0" customWidth="1"/>
    <col min="22" max="22" width="8.140625" style="0" customWidth="1"/>
  </cols>
  <sheetData>
    <row r="2" ht="20.25">
      <c r="I2" s="179" t="s">
        <v>161</v>
      </c>
    </row>
    <row r="3" ht="13.5" thickBot="1"/>
    <row r="4" spans="1:22" ht="12.75">
      <c r="A4" s="17" t="s">
        <v>19</v>
      </c>
      <c r="B4" s="243" t="s">
        <v>20</v>
      </c>
      <c r="C4" s="221" t="s">
        <v>162</v>
      </c>
      <c r="D4" s="222" t="s">
        <v>177</v>
      </c>
      <c r="E4" s="221" t="s">
        <v>135</v>
      </c>
      <c r="F4" s="222" t="s">
        <v>177</v>
      </c>
      <c r="G4" s="221" t="s">
        <v>136</v>
      </c>
      <c r="H4" s="222" t="s">
        <v>177</v>
      </c>
      <c r="I4" s="221" t="s">
        <v>134</v>
      </c>
      <c r="J4" s="222" t="s">
        <v>177</v>
      </c>
      <c r="K4" s="221" t="s">
        <v>173</v>
      </c>
      <c r="L4" s="222" t="s">
        <v>178</v>
      </c>
      <c r="M4" s="221" t="s">
        <v>141</v>
      </c>
      <c r="N4" s="222" t="s">
        <v>177</v>
      </c>
      <c r="O4" s="221" t="s">
        <v>179</v>
      </c>
      <c r="P4" s="222" t="s">
        <v>178</v>
      </c>
      <c r="Q4" s="221" t="s">
        <v>163</v>
      </c>
      <c r="R4" s="222" t="s">
        <v>177</v>
      </c>
      <c r="S4" s="221" t="s">
        <v>164</v>
      </c>
      <c r="T4" s="222" t="s">
        <v>177</v>
      </c>
      <c r="U4" s="221" t="s">
        <v>165</v>
      </c>
      <c r="V4" s="222" t="s">
        <v>177</v>
      </c>
    </row>
    <row r="5" spans="1:22" ht="12.75">
      <c r="A5" s="17" t="s">
        <v>32</v>
      </c>
      <c r="B5" s="243" t="s">
        <v>33</v>
      </c>
      <c r="C5" s="223" t="s">
        <v>166</v>
      </c>
      <c r="D5" s="224"/>
      <c r="E5" s="223" t="s">
        <v>167</v>
      </c>
      <c r="F5" s="224"/>
      <c r="G5" s="223" t="s">
        <v>167</v>
      </c>
      <c r="H5" s="224"/>
      <c r="I5" s="223" t="s">
        <v>167</v>
      </c>
      <c r="J5" s="224"/>
      <c r="K5" s="223" t="s">
        <v>167</v>
      </c>
      <c r="L5" s="224"/>
      <c r="M5" s="223" t="s">
        <v>168</v>
      </c>
      <c r="N5" s="224"/>
      <c r="O5" s="223" t="s">
        <v>169</v>
      </c>
      <c r="P5" s="224"/>
      <c r="Q5" s="223" t="s">
        <v>169</v>
      </c>
      <c r="R5" s="224"/>
      <c r="S5" s="223" t="s">
        <v>169</v>
      </c>
      <c r="T5" s="224"/>
      <c r="U5" s="223" t="s">
        <v>169</v>
      </c>
      <c r="V5" s="224"/>
    </row>
    <row r="6" spans="1:22" ht="13.5" thickBot="1">
      <c r="A6" s="180"/>
      <c r="B6" s="244"/>
      <c r="C6" s="225" t="s">
        <v>170</v>
      </c>
      <c r="D6" s="184" t="s">
        <v>171</v>
      </c>
      <c r="E6" s="225" t="s">
        <v>170</v>
      </c>
      <c r="F6" s="184" t="s">
        <v>171</v>
      </c>
      <c r="G6" s="225" t="s">
        <v>170</v>
      </c>
      <c r="H6" s="184" t="s">
        <v>171</v>
      </c>
      <c r="I6" s="225" t="s">
        <v>170</v>
      </c>
      <c r="J6" s="184" t="s">
        <v>171</v>
      </c>
      <c r="K6" s="225" t="s">
        <v>170</v>
      </c>
      <c r="L6" s="184" t="s">
        <v>171</v>
      </c>
      <c r="M6" s="225" t="s">
        <v>170</v>
      </c>
      <c r="N6" s="184" t="s">
        <v>171</v>
      </c>
      <c r="O6" s="225" t="s">
        <v>170</v>
      </c>
      <c r="P6" s="184" t="s">
        <v>171</v>
      </c>
      <c r="Q6" s="225" t="s">
        <v>170</v>
      </c>
      <c r="R6" s="184" t="s">
        <v>171</v>
      </c>
      <c r="S6" s="225" t="s">
        <v>170</v>
      </c>
      <c r="T6" s="184" t="s">
        <v>171</v>
      </c>
      <c r="U6" s="225" t="s">
        <v>170</v>
      </c>
      <c r="V6" s="184" t="s">
        <v>171</v>
      </c>
    </row>
    <row r="7" spans="1:22" s="64" customFormat="1" ht="12.75">
      <c r="A7" s="55">
        <v>1</v>
      </c>
      <c r="B7" s="181" t="s">
        <v>44</v>
      </c>
      <c r="C7" s="230">
        <v>115</v>
      </c>
      <c r="D7" s="231">
        <f aca="true" t="shared" si="0" ref="D7:D40">RANK(C7,C$6:C$39,0)</f>
        <v>9</v>
      </c>
      <c r="E7" s="226">
        <v>146.092</v>
      </c>
      <c r="F7" s="241">
        <v>11</v>
      </c>
      <c r="G7" s="226">
        <v>96.053</v>
      </c>
      <c r="H7" s="231">
        <v>32</v>
      </c>
      <c r="I7" s="226">
        <v>126.176</v>
      </c>
      <c r="J7" s="231">
        <v>21</v>
      </c>
      <c r="K7" s="237">
        <v>114.71</v>
      </c>
      <c r="L7" s="231">
        <v>10</v>
      </c>
      <c r="M7" s="235">
        <v>85.77</v>
      </c>
      <c r="N7" s="231">
        <v>21</v>
      </c>
      <c r="O7" s="230">
        <v>72</v>
      </c>
      <c r="P7" s="231">
        <v>19</v>
      </c>
      <c r="Q7" s="230">
        <v>99</v>
      </c>
      <c r="R7" s="231">
        <f aca="true" t="shared" si="1" ref="R7:R40">RANK(Q7,Q$6:Q$39,0)</f>
        <v>11</v>
      </c>
      <c r="S7" s="230">
        <v>67</v>
      </c>
      <c r="T7" s="231">
        <v>21</v>
      </c>
      <c r="U7" s="226">
        <v>93.78</v>
      </c>
      <c r="V7" s="227">
        <v>20</v>
      </c>
    </row>
    <row r="8" spans="1:22" ht="12.75">
      <c r="A8" s="23">
        <v>2</v>
      </c>
      <c r="B8" s="182" t="s">
        <v>46</v>
      </c>
      <c r="C8" s="232">
        <v>111</v>
      </c>
      <c r="D8" s="233">
        <f t="shared" si="0"/>
        <v>16</v>
      </c>
      <c r="E8" s="228">
        <v>149.618</v>
      </c>
      <c r="F8" s="242">
        <v>5</v>
      </c>
      <c r="G8" s="228">
        <v>133.142</v>
      </c>
      <c r="H8" s="233">
        <v>8</v>
      </c>
      <c r="I8" s="228">
        <v>136.47</v>
      </c>
      <c r="J8" s="233">
        <v>11</v>
      </c>
      <c r="K8" s="238">
        <v>81.5067</v>
      </c>
      <c r="L8" s="233">
        <v>33</v>
      </c>
      <c r="M8" s="236">
        <v>92.13</v>
      </c>
      <c r="N8" s="233">
        <v>12</v>
      </c>
      <c r="O8" s="232">
        <v>71</v>
      </c>
      <c r="P8" s="233">
        <v>20</v>
      </c>
      <c r="Q8" s="232">
        <v>93</v>
      </c>
      <c r="R8" s="233">
        <f t="shared" si="1"/>
        <v>23</v>
      </c>
      <c r="S8" s="232">
        <v>77</v>
      </c>
      <c r="T8" s="233">
        <v>6</v>
      </c>
      <c r="U8" s="228">
        <v>85.45</v>
      </c>
      <c r="V8" s="229">
        <v>29</v>
      </c>
    </row>
    <row r="9" spans="1:22" s="64" customFormat="1" ht="12.75">
      <c r="A9" s="55">
        <v>3</v>
      </c>
      <c r="B9" s="185" t="s">
        <v>49</v>
      </c>
      <c r="C9" s="230">
        <v>111</v>
      </c>
      <c r="D9" s="231">
        <f t="shared" si="0"/>
        <v>16</v>
      </c>
      <c r="E9" s="226">
        <v>143.196</v>
      </c>
      <c r="F9" s="241">
        <v>17</v>
      </c>
      <c r="G9" s="226">
        <v>130.207</v>
      </c>
      <c r="H9" s="231">
        <v>11</v>
      </c>
      <c r="I9" s="226">
        <v>125.813</v>
      </c>
      <c r="J9" s="231">
        <v>23</v>
      </c>
      <c r="K9" s="237">
        <v>104.21</v>
      </c>
      <c r="L9" s="231">
        <v>21</v>
      </c>
      <c r="M9" s="235">
        <v>95.33</v>
      </c>
      <c r="N9" s="231">
        <v>6</v>
      </c>
      <c r="O9" s="230">
        <v>65</v>
      </c>
      <c r="P9" s="231">
        <v>23</v>
      </c>
      <c r="Q9" s="230">
        <v>96</v>
      </c>
      <c r="R9" s="231">
        <f t="shared" si="1"/>
        <v>17</v>
      </c>
      <c r="S9" s="230">
        <v>75</v>
      </c>
      <c r="T9" s="231">
        <v>9</v>
      </c>
      <c r="U9" s="226">
        <v>104.63</v>
      </c>
      <c r="V9" s="227">
        <v>6</v>
      </c>
    </row>
    <row r="10" spans="1:22" ht="12.75">
      <c r="A10" s="23">
        <v>4</v>
      </c>
      <c r="B10" s="186" t="s">
        <v>51</v>
      </c>
      <c r="C10" s="232">
        <v>117</v>
      </c>
      <c r="D10" s="233">
        <f t="shared" si="0"/>
        <v>7</v>
      </c>
      <c r="E10" s="228">
        <v>148.648</v>
      </c>
      <c r="F10" s="242">
        <v>7</v>
      </c>
      <c r="G10" s="228">
        <v>130.782</v>
      </c>
      <c r="H10" s="233">
        <v>10</v>
      </c>
      <c r="I10" s="228">
        <v>136.571</v>
      </c>
      <c r="J10" s="233">
        <v>10</v>
      </c>
      <c r="K10" s="238">
        <v>105.91</v>
      </c>
      <c r="L10" s="233">
        <v>17</v>
      </c>
      <c r="M10" s="236">
        <v>77.67</v>
      </c>
      <c r="N10" s="233">
        <v>29</v>
      </c>
      <c r="O10" s="232">
        <v>52</v>
      </c>
      <c r="P10" s="233">
        <v>28</v>
      </c>
      <c r="Q10" s="232">
        <v>93</v>
      </c>
      <c r="R10" s="233">
        <f t="shared" si="1"/>
        <v>23</v>
      </c>
      <c r="S10" s="232">
        <v>74</v>
      </c>
      <c r="T10" s="233">
        <v>13</v>
      </c>
      <c r="U10" s="228">
        <v>108.15</v>
      </c>
      <c r="V10" s="229">
        <v>4</v>
      </c>
    </row>
    <row r="11" spans="1:22" s="64" customFormat="1" ht="12.75">
      <c r="A11" s="55">
        <v>5</v>
      </c>
      <c r="B11" s="187" t="s">
        <v>53</v>
      </c>
      <c r="C11" s="230">
        <v>115</v>
      </c>
      <c r="D11" s="231">
        <f t="shared" si="0"/>
        <v>9</v>
      </c>
      <c r="E11" s="226">
        <v>149.251</v>
      </c>
      <c r="F11" s="241">
        <v>6</v>
      </c>
      <c r="G11" s="226">
        <v>144.027</v>
      </c>
      <c r="H11" s="231">
        <v>2</v>
      </c>
      <c r="I11" s="226">
        <v>145.118</v>
      </c>
      <c r="J11" s="231">
        <v>4</v>
      </c>
      <c r="K11" s="237">
        <v>119.35</v>
      </c>
      <c r="L11" s="231">
        <v>7</v>
      </c>
      <c r="M11" s="235">
        <v>94.97</v>
      </c>
      <c r="N11" s="231">
        <v>9</v>
      </c>
      <c r="O11" s="230">
        <v>90</v>
      </c>
      <c r="P11" s="231">
        <v>5</v>
      </c>
      <c r="Q11" s="230">
        <v>110</v>
      </c>
      <c r="R11" s="231">
        <f t="shared" si="1"/>
        <v>1</v>
      </c>
      <c r="S11" s="230">
        <v>82</v>
      </c>
      <c r="T11" s="231">
        <v>3</v>
      </c>
      <c r="U11" s="226">
        <v>102.49</v>
      </c>
      <c r="V11" s="227">
        <v>9</v>
      </c>
    </row>
    <row r="12" spans="1:22" ht="12.75">
      <c r="A12" s="23">
        <v>6</v>
      </c>
      <c r="B12" s="186" t="s">
        <v>55</v>
      </c>
      <c r="C12" s="232">
        <v>114</v>
      </c>
      <c r="D12" s="233">
        <f t="shared" si="0"/>
        <v>12</v>
      </c>
      <c r="E12" s="228">
        <v>133.681</v>
      </c>
      <c r="F12" s="242">
        <v>30</v>
      </c>
      <c r="G12" s="228">
        <v>137.827</v>
      </c>
      <c r="H12" s="233">
        <v>6</v>
      </c>
      <c r="I12" s="228">
        <v>135.578</v>
      </c>
      <c r="J12" s="233">
        <v>12</v>
      </c>
      <c r="K12" s="238">
        <v>139.83</v>
      </c>
      <c r="L12" s="233">
        <v>1</v>
      </c>
      <c r="M12" s="236">
        <v>95.33</v>
      </c>
      <c r="N12" s="233">
        <v>6</v>
      </c>
      <c r="O12" s="232">
        <v>87</v>
      </c>
      <c r="P12" s="233">
        <v>9</v>
      </c>
      <c r="Q12" s="232">
        <v>110</v>
      </c>
      <c r="R12" s="233">
        <f t="shared" si="1"/>
        <v>1</v>
      </c>
      <c r="S12" s="232">
        <v>77</v>
      </c>
      <c r="T12" s="233">
        <v>6</v>
      </c>
      <c r="U12" s="228">
        <v>100.84</v>
      </c>
      <c r="V12" s="229">
        <v>10</v>
      </c>
    </row>
    <row r="13" spans="1:22" s="64" customFormat="1" ht="12.75">
      <c r="A13" s="55">
        <v>7</v>
      </c>
      <c r="B13" s="187" t="s">
        <v>57</v>
      </c>
      <c r="C13" s="230">
        <v>101</v>
      </c>
      <c r="D13" s="231">
        <f t="shared" si="0"/>
        <v>26</v>
      </c>
      <c r="E13" s="226">
        <v>144.216</v>
      </c>
      <c r="F13" s="241">
        <v>15</v>
      </c>
      <c r="G13" s="226">
        <v>129.199</v>
      </c>
      <c r="H13" s="231">
        <v>12</v>
      </c>
      <c r="I13" s="226">
        <v>139.494</v>
      </c>
      <c r="J13" s="231">
        <v>7</v>
      </c>
      <c r="K13" s="237">
        <v>100.48</v>
      </c>
      <c r="L13" s="231">
        <v>25</v>
      </c>
      <c r="M13" s="235">
        <v>91.07</v>
      </c>
      <c r="N13" s="231">
        <v>14</v>
      </c>
      <c r="O13" s="230">
        <v>89</v>
      </c>
      <c r="P13" s="231">
        <v>7</v>
      </c>
      <c r="Q13" s="230">
        <v>72</v>
      </c>
      <c r="R13" s="231">
        <f t="shared" si="1"/>
        <v>32</v>
      </c>
      <c r="S13" s="230">
        <v>61</v>
      </c>
      <c r="T13" s="231">
        <v>27</v>
      </c>
      <c r="U13" s="226">
        <v>96.98</v>
      </c>
      <c r="V13" s="227">
        <v>18</v>
      </c>
    </row>
    <row r="14" spans="1:22" ht="12.75">
      <c r="A14" s="23">
        <v>8</v>
      </c>
      <c r="B14" s="186" t="s">
        <v>59</v>
      </c>
      <c r="C14" s="232">
        <v>109</v>
      </c>
      <c r="D14" s="233">
        <f t="shared" si="0"/>
        <v>19</v>
      </c>
      <c r="E14" s="228">
        <v>135.685</v>
      </c>
      <c r="F14" s="242">
        <v>28</v>
      </c>
      <c r="G14" s="228">
        <v>124.082</v>
      </c>
      <c r="H14" s="233">
        <v>19</v>
      </c>
      <c r="I14" s="228">
        <v>127.033</v>
      </c>
      <c r="J14" s="233">
        <v>18</v>
      </c>
      <c r="K14" s="238">
        <v>105.69</v>
      </c>
      <c r="L14" s="233">
        <v>18</v>
      </c>
      <c r="M14" s="236">
        <v>79.53</v>
      </c>
      <c r="N14" s="233">
        <v>28</v>
      </c>
      <c r="O14" s="232">
        <v>83</v>
      </c>
      <c r="P14" s="233">
        <v>14</v>
      </c>
      <c r="Q14" s="232">
        <v>92</v>
      </c>
      <c r="R14" s="233">
        <f t="shared" si="1"/>
        <v>25</v>
      </c>
      <c r="S14" s="232">
        <v>75</v>
      </c>
      <c r="T14" s="233">
        <v>9</v>
      </c>
      <c r="U14" s="228">
        <v>103.49</v>
      </c>
      <c r="V14" s="229">
        <v>7</v>
      </c>
    </row>
    <row r="15" spans="1:22" s="64" customFormat="1" ht="12.75">
      <c r="A15" s="55">
        <v>9</v>
      </c>
      <c r="B15" s="187" t="s">
        <v>61</v>
      </c>
      <c r="C15" s="230">
        <v>115</v>
      </c>
      <c r="D15" s="231">
        <f t="shared" si="0"/>
        <v>9</v>
      </c>
      <c r="E15" s="226">
        <v>148.617</v>
      </c>
      <c r="F15" s="241">
        <v>9</v>
      </c>
      <c r="G15" s="226">
        <v>123.623</v>
      </c>
      <c r="H15" s="231">
        <v>20</v>
      </c>
      <c r="I15" s="226">
        <v>137.678</v>
      </c>
      <c r="J15" s="231">
        <v>8</v>
      </c>
      <c r="K15" s="237">
        <v>104</v>
      </c>
      <c r="L15" s="231">
        <v>22</v>
      </c>
      <c r="M15" s="235">
        <v>75.43</v>
      </c>
      <c r="N15" s="231">
        <v>30</v>
      </c>
      <c r="O15" s="230">
        <v>86</v>
      </c>
      <c r="P15" s="231">
        <v>11</v>
      </c>
      <c r="Q15" s="230">
        <v>96</v>
      </c>
      <c r="R15" s="231">
        <f t="shared" si="1"/>
        <v>17</v>
      </c>
      <c r="S15" s="230">
        <v>70</v>
      </c>
      <c r="T15" s="231">
        <v>19</v>
      </c>
      <c r="U15" s="226">
        <v>98.94</v>
      </c>
      <c r="V15" s="227">
        <v>16</v>
      </c>
    </row>
    <row r="16" spans="1:22" ht="12.75">
      <c r="A16" s="23">
        <v>10</v>
      </c>
      <c r="B16" s="186" t="s">
        <v>62</v>
      </c>
      <c r="C16" s="232">
        <v>89</v>
      </c>
      <c r="D16" s="233">
        <f t="shared" si="0"/>
        <v>33</v>
      </c>
      <c r="E16" s="228">
        <v>145.303</v>
      </c>
      <c r="F16" s="242">
        <v>13</v>
      </c>
      <c r="G16" s="228">
        <v>119.416</v>
      </c>
      <c r="H16" s="233">
        <v>25</v>
      </c>
      <c r="I16" s="228">
        <v>136.757</v>
      </c>
      <c r="J16" s="233">
        <v>9</v>
      </c>
      <c r="K16" s="238">
        <v>104.61</v>
      </c>
      <c r="L16" s="233">
        <v>20</v>
      </c>
      <c r="M16" s="236">
        <v>95.27</v>
      </c>
      <c r="N16" s="233">
        <v>8</v>
      </c>
      <c r="O16" s="232">
        <v>79</v>
      </c>
      <c r="P16" s="233">
        <v>16</v>
      </c>
      <c r="Q16" s="232">
        <v>99</v>
      </c>
      <c r="R16" s="233">
        <f t="shared" si="1"/>
        <v>11</v>
      </c>
      <c r="S16" s="232">
        <v>55</v>
      </c>
      <c r="T16" s="233">
        <v>32</v>
      </c>
      <c r="U16" s="228">
        <v>104.85</v>
      </c>
      <c r="V16" s="229">
        <v>5</v>
      </c>
    </row>
    <row r="17" spans="1:22" s="64" customFormat="1" ht="12.75">
      <c r="A17" s="55">
        <v>11</v>
      </c>
      <c r="B17" s="187" t="s">
        <v>64</v>
      </c>
      <c r="C17" s="230">
        <v>118</v>
      </c>
      <c r="D17" s="231">
        <f t="shared" si="0"/>
        <v>5</v>
      </c>
      <c r="E17" s="226">
        <v>151.111</v>
      </c>
      <c r="F17" s="241">
        <v>3</v>
      </c>
      <c r="G17" s="226">
        <v>123.287</v>
      </c>
      <c r="H17" s="231">
        <v>21</v>
      </c>
      <c r="I17" s="226">
        <v>118.955</v>
      </c>
      <c r="J17" s="231">
        <v>26</v>
      </c>
      <c r="K17" s="237">
        <v>110.43</v>
      </c>
      <c r="L17" s="231">
        <v>14</v>
      </c>
      <c r="M17" s="235">
        <v>87.13</v>
      </c>
      <c r="N17" s="231">
        <v>19</v>
      </c>
      <c r="O17" s="230">
        <v>90</v>
      </c>
      <c r="P17" s="231">
        <v>5</v>
      </c>
      <c r="Q17" s="230">
        <v>107</v>
      </c>
      <c r="R17" s="231">
        <f t="shared" si="1"/>
        <v>4</v>
      </c>
      <c r="S17" s="230">
        <v>75</v>
      </c>
      <c r="T17" s="231">
        <v>9</v>
      </c>
      <c r="U17" s="226">
        <v>110.5</v>
      </c>
      <c r="V17" s="227">
        <v>2</v>
      </c>
    </row>
    <row r="18" spans="1:22" ht="12.75">
      <c r="A18" s="23">
        <v>12</v>
      </c>
      <c r="B18" s="188" t="s">
        <v>66</v>
      </c>
      <c r="C18" s="232">
        <v>123</v>
      </c>
      <c r="D18" s="233">
        <f t="shared" si="0"/>
        <v>1</v>
      </c>
      <c r="E18" s="228">
        <v>154.654</v>
      </c>
      <c r="F18" s="242">
        <v>2</v>
      </c>
      <c r="G18" s="228">
        <v>140.135</v>
      </c>
      <c r="H18" s="233">
        <v>5</v>
      </c>
      <c r="I18" s="228">
        <v>145.54</v>
      </c>
      <c r="J18" s="233">
        <v>3</v>
      </c>
      <c r="K18" s="238">
        <v>113.97</v>
      </c>
      <c r="L18" s="233">
        <v>11</v>
      </c>
      <c r="M18" s="236">
        <v>84.03</v>
      </c>
      <c r="N18" s="233">
        <v>24</v>
      </c>
      <c r="O18" s="232">
        <v>87</v>
      </c>
      <c r="P18" s="233">
        <v>9</v>
      </c>
      <c r="Q18" s="232">
        <v>97</v>
      </c>
      <c r="R18" s="233">
        <f t="shared" si="1"/>
        <v>15</v>
      </c>
      <c r="S18" s="232">
        <v>75</v>
      </c>
      <c r="T18" s="233">
        <v>9</v>
      </c>
      <c r="U18" s="228">
        <v>111.61</v>
      </c>
      <c r="V18" s="229">
        <v>1</v>
      </c>
    </row>
    <row r="19" spans="1:22" s="64" customFormat="1" ht="12.75">
      <c r="A19" s="55">
        <v>13</v>
      </c>
      <c r="B19" s="187" t="s">
        <v>68</v>
      </c>
      <c r="C19" s="230">
        <v>118</v>
      </c>
      <c r="D19" s="231">
        <f t="shared" si="0"/>
        <v>5</v>
      </c>
      <c r="E19" s="226">
        <v>146.627</v>
      </c>
      <c r="F19" s="241">
        <v>10</v>
      </c>
      <c r="G19" s="226">
        <v>122.084</v>
      </c>
      <c r="H19" s="231">
        <v>23</v>
      </c>
      <c r="I19" s="226">
        <v>126.57</v>
      </c>
      <c r="J19" s="231">
        <v>19</v>
      </c>
      <c r="K19" s="237">
        <v>120.12</v>
      </c>
      <c r="L19" s="231">
        <v>6</v>
      </c>
      <c r="M19" s="235">
        <v>94.23</v>
      </c>
      <c r="N19" s="231">
        <v>10</v>
      </c>
      <c r="O19" s="230">
        <v>77</v>
      </c>
      <c r="P19" s="231">
        <v>17</v>
      </c>
      <c r="Q19" s="230">
        <v>105</v>
      </c>
      <c r="R19" s="231">
        <f t="shared" si="1"/>
        <v>8</v>
      </c>
      <c r="S19" s="230">
        <v>84</v>
      </c>
      <c r="T19" s="231">
        <v>1</v>
      </c>
      <c r="U19" s="226">
        <v>110.46</v>
      </c>
      <c r="V19" s="227">
        <v>3</v>
      </c>
    </row>
    <row r="20" spans="1:22" ht="12.75">
      <c r="A20" s="23">
        <v>14</v>
      </c>
      <c r="B20" s="188" t="s">
        <v>70</v>
      </c>
      <c r="C20" s="232">
        <v>112</v>
      </c>
      <c r="D20" s="233">
        <f t="shared" si="0"/>
        <v>13</v>
      </c>
      <c r="E20" s="228">
        <v>150.001</v>
      </c>
      <c r="F20" s="242">
        <v>4</v>
      </c>
      <c r="G20" s="228">
        <v>121.246</v>
      </c>
      <c r="H20" s="233">
        <v>24</v>
      </c>
      <c r="I20" s="228">
        <v>122.8</v>
      </c>
      <c r="J20" s="233">
        <v>24</v>
      </c>
      <c r="K20" s="238">
        <v>118.43</v>
      </c>
      <c r="L20" s="233">
        <v>8</v>
      </c>
      <c r="M20" s="236">
        <v>102.47</v>
      </c>
      <c r="N20" s="233">
        <v>2</v>
      </c>
      <c r="O20" s="232">
        <v>89</v>
      </c>
      <c r="P20" s="233">
        <v>7</v>
      </c>
      <c r="Q20" s="232">
        <v>94</v>
      </c>
      <c r="R20" s="233">
        <f t="shared" si="1"/>
        <v>21</v>
      </c>
      <c r="S20" s="232">
        <v>73</v>
      </c>
      <c r="T20" s="233">
        <v>14</v>
      </c>
      <c r="U20" s="228">
        <v>100.82</v>
      </c>
      <c r="V20" s="229">
        <v>11</v>
      </c>
    </row>
    <row r="21" spans="1:22" s="64" customFormat="1" ht="12.75">
      <c r="A21" s="55">
        <v>15</v>
      </c>
      <c r="B21" s="189" t="s">
        <v>71</v>
      </c>
      <c r="C21" s="230">
        <v>95</v>
      </c>
      <c r="D21" s="231">
        <f t="shared" si="0"/>
        <v>28</v>
      </c>
      <c r="E21" s="226">
        <v>137.33</v>
      </c>
      <c r="F21" s="241">
        <v>26</v>
      </c>
      <c r="G21" s="226">
        <v>113.043</v>
      </c>
      <c r="H21" s="231">
        <v>31</v>
      </c>
      <c r="I21" s="226">
        <v>118.798</v>
      </c>
      <c r="J21" s="231">
        <v>27</v>
      </c>
      <c r="K21" s="237">
        <v>93.5938</v>
      </c>
      <c r="L21" s="231">
        <v>28</v>
      </c>
      <c r="M21" s="235">
        <v>87.73</v>
      </c>
      <c r="N21" s="231">
        <v>18</v>
      </c>
      <c r="O21" s="230"/>
      <c r="P21" s="231"/>
      <c r="Q21" s="230">
        <v>75</v>
      </c>
      <c r="R21" s="231">
        <f t="shared" si="1"/>
        <v>31</v>
      </c>
      <c r="S21" s="230">
        <v>63</v>
      </c>
      <c r="T21" s="231">
        <v>25</v>
      </c>
      <c r="U21" s="226">
        <v>88.29</v>
      </c>
      <c r="V21" s="227">
        <v>26</v>
      </c>
    </row>
    <row r="22" spans="1:22" ht="12.75">
      <c r="A22" s="23">
        <v>16</v>
      </c>
      <c r="B22" s="188" t="s">
        <v>73</v>
      </c>
      <c r="C22" s="232">
        <v>107</v>
      </c>
      <c r="D22" s="233">
        <f t="shared" si="0"/>
        <v>22</v>
      </c>
      <c r="E22" s="228">
        <v>136.148</v>
      </c>
      <c r="F22" s="242">
        <v>27</v>
      </c>
      <c r="G22" s="228">
        <v>125.261</v>
      </c>
      <c r="H22" s="233">
        <v>17</v>
      </c>
      <c r="I22" s="228">
        <v>117.843</v>
      </c>
      <c r="J22" s="233">
        <v>28</v>
      </c>
      <c r="K22" s="238">
        <v>101.16</v>
      </c>
      <c r="L22" s="233">
        <v>24</v>
      </c>
      <c r="M22" s="236">
        <v>83.37</v>
      </c>
      <c r="N22" s="233">
        <v>25</v>
      </c>
      <c r="O22" s="232"/>
      <c r="P22" s="233"/>
      <c r="Q22" s="232">
        <v>88</v>
      </c>
      <c r="R22" s="233">
        <f t="shared" si="1"/>
        <v>27</v>
      </c>
      <c r="S22" s="232">
        <v>77</v>
      </c>
      <c r="T22" s="233">
        <v>6</v>
      </c>
      <c r="U22" s="228">
        <v>90.25</v>
      </c>
      <c r="V22" s="229">
        <v>25</v>
      </c>
    </row>
    <row r="23" spans="1:22" s="64" customFormat="1" ht="12.75">
      <c r="A23" s="55">
        <v>17</v>
      </c>
      <c r="B23" s="189" t="s">
        <v>75</v>
      </c>
      <c r="C23" s="230">
        <v>110</v>
      </c>
      <c r="D23" s="231">
        <f t="shared" si="0"/>
        <v>18</v>
      </c>
      <c r="E23" s="226">
        <v>141.543</v>
      </c>
      <c r="F23" s="241">
        <v>19</v>
      </c>
      <c r="G23" s="226">
        <v>126.186</v>
      </c>
      <c r="H23" s="231">
        <v>16</v>
      </c>
      <c r="I23" s="226">
        <v>119.194</v>
      </c>
      <c r="J23" s="231">
        <v>25</v>
      </c>
      <c r="K23" s="237">
        <v>84.7095</v>
      </c>
      <c r="L23" s="231">
        <v>31</v>
      </c>
      <c r="M23" s="235">
        <v>86.87</v>
      </c>
      <c r="N23" s="231">
        <v>20</v>
      </c>
      <c r="O23" s="230"/>
      <c r="P23" s="231"/>
      <c r="Q23" s="230">
        <v>96</v>
      </c>
      <c r="R23" s="231">
        <f t="shared" si="1"/>
        <v>17</v>
      </c>
      <c r="S23" s="230">
        <v>62</v>
      </c>
      <c r="T23" s="231">
        <v>26</v>
      </c>
      <c r="U23" s="226">
        <v>86.74</v>
      </c>
      <c r="V23" s="227">
        <v>28</v>
      </c>
    </row>
    <row r="24" spans="1:22" ht="12.75">
      <c r="A24" s="23">
        <v>18</v>
      </c>
      <c r="B24" s="188" t="s">
        <v>77</v>
      </c>
      <c r="C24" s="232">
        <v>105</v>
      </c>
      <c r="D24" s="233">
        <f t="shared" si="0"/>
        <v>24</v>
      </c>
      <c r="E24" s="228">
        <v>141.689</v>
      </c>
      <c r="F24" s="242">
        <v>18</v>
      </c>
      <c r="G24" s="228">
        <v>117.916</v>
      </c>
      <c r="H24" s="233">
        <v>27</v>
      </c>
      <c r="I24" s="228">
        <v>132.946</v>
      </c>
      <c r="J24" s="233">
        <v>14</v>
      </c>
      <c r="K24" s="238">
        <v>74.7646</v>
      </c>
      <c r="L24" s="233">
        <v>34</v>
      </c>
      <c r="M24" s="236">
        <v>89.4</v>
      </c>
      <c r="N24" s="233">
        <v>15</v>
      </c>
      <c r="O24" s="232"/>
      <c r="P24" s="233"/>
      <c r="Q24" s="232">
        <v>97</v>
      </c>
      <c r="R24" s="233">
        <f t="shared" si="1"/>
        <v>15</v>
      </c>
      <c r="S24" s="232">
        <v>73</v>
      </c>
      <c r="T24" s="233">
        <v>14</v>
      </c>
      <c r="U24" s="228">
        <v>83.8</v>
      </c>
      <c r="V24" s="229">
        <v>30</v>
      </c>
    </row>
    <row r="25" spans="1:22" s="64" customFormat="1" ht="12.75">
      <c r="A25" s="55">
        <v>19</v>
      </c>
      <c r="B25" s="189" t="s">
        <v>79</v>
      </c>
      <c r="C25" s="230">
        <v>123</v>
      </c>
      <c r="D25" s="231">
        <f t="shared" si="0"/>
        <v>1</v>
      </c>
      <c r="E25" s="226">
        <v>143.572</v>
      </c>
      <c r="F25" s="241">
        <v>16</v>
      </c>
      <c r="G25" s="226">
        <v>128.134</v>
      </c>
      <c r="H25" s="231">
        <v>14</v>
      </c>
      <c r="I25" s="226">
        <v>150.541</v>
      </c>
      <c r="J25" s="231">
        <v>1</v>
      </c>
      <c r="K25" s="237">
        <v>84.4896</v>
      </c>
      <c r="L25" s="231">
        <v>32</v>
      </c>
      <c r="M25" s="235">
        <v>99.03</v>
      </c>
      <c r="N25" s="231">
        <v>3</v>
      </c>
      <c r="O25" s="230"/>
      <c r="P25" s="231"/>
      <c r="Q25" s="230">
        <v>107</v>
      </c>
      <c r="R25" s="231">
        <f t="shared" si="1"/>
        <v>4</v>
      </c>
      <c r="S25" s="230">
        <v>73</v>
      </c>
      <c r="T25" s="231">
        <v>14</v>
      </c>
      <c r="U25" s="226">
        <v>91.07</v>
      </c>
      <c r="V25" s="227">
        <v>24</v>
      </c>
    </row>
    <row r="26" spans="1:22" ht="12.75">
      <c r="A26" s="23">
        <v>20</v>
      </c>
      <c r="B26" s="188" t="s">
        <v>81</v>
      </c>
      <c r="C26" s="232">
        <v>120</v>
      </c>
      <c r="D26" s="233">
        <f t="shared" si="0"/>
        <v>3</v>
      </c>
      <c r="E26" s="228">
        <v>134.758</v>
      </c>
      <c r="F26" s="242">
        <v>29</v>
      </c>
      <c r="G26" s="228">
        <v>122.665</v>
      </c>
      <c r="H26" s="233">
        <v>22</v>
      </c>
      <c r="I26" s="228">
        <v>144.616</v>
      </c>
      <c r="J26" s="233">
        <v>5</v>
      </c>
      <c r="K26" s="238">
        <v>90.6565</v>
      </c>
      <c r="L26" s="233">
        <v>29</v>
      </c>
      <c r="M26" s="236">
        <v>88.07</v>
      </c>
      <c r="N26" s="233">
        <v>17</v>
      </c>
      <c r="O26" s="232">
        <v>50</v>
      </c>
      <c r="P26" s="233">
        <v>29</v>
      </c>
      <c r="Q26" s="232">
        <v>92</v>
      </c>
      <c r="R26" s="233">
        <f t="shared" si="1"/>
        <v>25</v>
      </c>
      <c r="S26" s="232">
        <v>78</v>
      </c>
      <c r="T26" s="233">
        <v>5</v>
      </c>
      <c r="U26" s="228">
        <v>100.38</v>
      </c>
      <c r="V26" s="229">
        <v>13</v>
      </c>
    </row>
    <row r="27" spans="1:22" s="64" customFormat="1" ht="12.75">
      <c r="A27" s="55">
        <v>21</v>
      </c>
      <c r="B27" s="189" t="s">
        <v>82</v>
      </c>
      <c r="C27" s="230">
        <v>105</v>
      </c>
      <c r="D27" s="231">
        <f t="shared" si="0"/>
        <v>24</v>
      </c>
      <c r="E27" s="226">
        <v>141.267</v>
      </c>
      <c r="F27" s="241">
        <v>20</v>
      </c>
      <c r="G27" s="226">
        <v>132.758</v>
      </c>
      <c r="H27" s="231">
        <v>9</v>
      </c>
      <c r="I27" s="226">
        <v>146.137</v>
      </c>
      <c r="J27" s="231">
        <v>2</v>
      </c>
      <c r="K27" s="237">
        <v>110.34</v>
      </c>
      <c r="L27" s="231">
        <v>15</v>
      </c>
      <c r="M27" s="235">
        <v>104.83</v>
      </c>
      <c r="N27" s="231">
        <v>1</v>
      </c>
      <c r="O27" s="230">
        <v>104</v>
      </c>
      <c r="P27" s="231">
        <v>1</v>
      </c>
      <c r="Q27" s="230">
        <v>84</v>
      </c>
      <c r="R27" s="231">
        <f t="shared" si="1"/>
        <v>29</v>
      </c>
      <c r="S27" s="230">
        <v>56</v>
      </c>
      <c r="T27" s="231">
        <v>31</v>
      </c>
      <c r="U27" s="226">
        <v>75.46</v>
      </c>
      <c r="V27" s="227">
        <v>33</v>
      </c>
    </row>
    <row r="28" spans="1:22" ht="12.75">
      <c r="A28" s="23">
        <v>22</v>
      </c>
      <c r="B28" s="186" t="s">
        <v>84</v>
      </c>
      <c r="C28" s="232">
        <v>112</v>
      </c>
      <c r="D28" s="233">
        <f t="shared" si="0"/>
        <v>13</v>
      </c>
      <c r="E28" s="228">
        <v>160.152</v>
      </c>
      <c r="F28" s="242">
        <v>1</v>
      </c>
      <c r="G28" s="228">
        <v>145.693</v>
      </c>
      <c r="H28" s="233">
        <v>1</v>
      </c>
      <c r="I28" s="228">
        <v>135.441</v>
      </c>
      <c r="J28" s="233">
        <v>13</v>
      </c>
      <c r="K28" s="238">
        <v>106.39</v>
      </c>
      <c r="L28" s="233">
        <v>16</v>
      </c>
      <c r="M28" s="236">
        <v>85.73</v>
      </c>
      <c r="N28" s="233">
        <v>22</v>
      </c>
      <c r="O28" s="232">
        <v>63</v>
      </c>
      <c r="P28" s="233">
        <v>25</v>
      </c>
      <c r="Q28" s="232">
        <v>107</v>
      </c>
      <c r="R28" s="233">
        <f t="shared" si="1"/>
        <v>4</v>
      </c>
      <c r="S28" s="232">
        <v>84</v>
      </c>
      <c r="T28" s="233">
        <v>1</v>
      </c>
      <c r="U28" s="228">
        <v>99.68</v>
      </c>
      <c r="V28" s="229">
        <v>15</v>
      </c>
    </row>
    <row r="29" spans="1:22" s="64" customFormat="1" ht="12.75">
      <c r="A29" s="55">
        <v>23</v>
      </c>
      <c r="B29" s="189" t="s">
        <v>86</v>
      </c>
      <c r="C29" s="230">
        <v>119</v>
      </c>
      <c r="D29" s="231">
        <f t="shared" si="0"/>
        <v>4</v>
      </c>
      <c r="E29" s="226">
        <v>137.952</v>
      </c>
      <c r="F29" s="241">
        <v>25</v>
      </c>
      <c r="G29" s="226">
        <v>142.781</v>
      </c>
      <c r="H29" s="231">
        <v>3</v>
      </c>
      <c r="I29" s="226">
        <v>115.539</v>
      </c>
      <c r="J29" s="231">
        <v>31</v>
      </c>
      <c r="K29" s="237">
        <v>124.82</v>
      </c>
      <c r="L29" s="231">
        <v>3</v>
      </c>
      <c r="M29" s="235">
        <v>92.37</v>
      </c>
      <c r="N29" s="231">
        <v>11</v>
      </c>
      <c r="O29" s="230">
        <v>85</v>
      </c>
      <c r="P29" s="231">
        <v>13</v>
      </c>
      <c r="Q29" s="230">
        <v>95</v>
      </c>
      <c r="R29" s="231">
        <f t="shared" si="1"/>
        <v>20</v>
      </c>
      <c r="S29" s="230">
        <v>81</v>
      </c>
      <c r="T29" s="231">
        <v>4</v>
      </c>
      <c r="U29" s="226">
        <v>100.22</v>
      </c>
      <c r="V29" s="227">
        <v>14</v>
      </c>
    </row>
    <row r="30" spans="1:22" ht="12.75">
      <c r="A30" s="23">
        <v>24</v>
      </c>
      <c r="B30" s="188" t="s">
        <v>88</v>
      </c>
      <c r="C30" s="232">
        <v>108</v>
      </c>
      <c r="D30" s="233">
        <f t="shared" si="0"/>
        <v>21</v>
      </c>
      <c r="E30" s="228">
        <v>145.425</v>
      </c>
      <c r="F30" s="242">
        <v>12</v>
      </c>
      <c r="G30" s="228">
        <v>117.513</v>
      </c>
      <c r="H30" s="233">
        <v>29</v>
      </c>
      <c r="I30" s="228">
        <v>126.107</v>
      </c>
      <c r="J30" s="233">
        <v>22</v>
      </c>
      <c r="K30" s="238">
        <v>113.35</v>
      </c>
      <c r="L30" s="233">
        <v>12</v>
      </c>
      <c r="M30" s="236">
        <v>96.47</v>
      </c>
      <c r="N30" s="233">
        <v>5</v>
      </c>
      <c r="O30" s="232">
        <v>66</v>
      </c>
      <c r="P30" s="233">
        <v>22</v>
      </c>
      <c r="Q30" s="232">
        <v>109</v>
      </c>
      <c r="R30" s="233">
        <f t="shared" si="1"/>
        <v>3</v>
      </c>
      <c r="S30" s="232">
        <v>55</v>
      </c>
      <c r="T30" s="233">
        <v>32</v>
      </c>
      <c r="U30" s="228">
        <v>92.45</v>
      </c>
      <c r="V30" s="229">
        <v>22</v>
      </c>
    </row>
    <row r="31" spans="1:22" s="64" customFormat="1" ht="12.75">
      <c r="A31" s="55">
        <v>25</v>
      </c>
      <c r="B31" s="189" t="s">
        <v>90</v>
      </c>
      <c r="C31" s="230">
        <v>107</v>
      </c>
      <c r="D31" s="231">
        <f t="shared" si="0"/>
        <v>22</v>
      </c>
      <c r="E31" s="226">
        <v>122.843</v>
      </c>
      <c r="F31" s="241">
        <v>33</v>
      </c>
      <c r="G31" s="226">
        <v>117.794</v>
      </c>
      <c r="H31" s="231">
        <v>28</v>
      </c>
      <c r="I31" s="226">
        <v>126.457</v>
      </c>
      <c r="J31" s="231">
        <v>20</v>
      </c>
      <c r="K31" s="237">
        <v>90.6464</v>
      </c>
      <c r="L31" s="231">
        <v>30</v>
      </c>
      <c r="M31" s="235">
        <v>71.87</v>
      </c>
      <c r="N31" s="231">
        <v>33</v>
      </c>
      <c r="O31" s="230">
        <v>64</v>
      </c>
      <c r="P31" s="231">
        <v>24</v>
      </c>
      <c r="Q31" s="230">
        <v>101</v>
      </c>
      <c r="R31" s="231">
        <f t="shared" si="1"/>
        <v>9</v>
      </c>
      <c r="S31" s="230">
        <v>72</v>
      </c>
      <c r="T31" s="231">
        <v>17</v>
      </c>
      <c r="U31" s="226">
        <v>82.92</v>
      </c>
      <c r="V31" s="227">
        <v>31</v>
      </c>
    </row>
    <row r="32" spans="1:22" ht="12.75">
      <c r="A32" s="23">
        <v>26</v>
      </c>
      <c r="B32" s="188" t="s">
        <v>92</v>
      </c>
      <c r="C32" s="232">
        <v>93</v>
      </c>
      <c r="D32" s="233">
        <f t="shared" si="0"/>
        <v>31</v>
      </c>
      <c r="E32" s="228">
        <v>139.944</v>
      </c>
      <c r="F32" s="242">
        <v>23</v>
      </c>
      <c r="G32" s="228">
        <v>124.558</v>
      </c>
      <c r="H32" s="233">
        <v>18</v>
      </c>
      <c r="I32" s="228">
        <v>116.18</v>
      </c>
      <c r="J32" s="233">
        <v>30</v>
      </c>
      <c r="K32" s="238">
        <v>120.33</v>
      </c>
      <c r="L32" s="233">
        <v>5</v>
      </c>
      <c r="M32" s="236">
        <v>71.17</v>
      </c>
      <c r="N32" s="233">
        <v>34</v>
      </c>
      <c r="O32" s="232">
        <v>60</v>
      </c>
      <c r="P32" s="233">
        <v>26</v>
      </c>
      <c r="Q32" s="232">
        <v>101</v>
      </c>
      <c r="R32" s="233">
        <f t="shared" si="1"/>
        <v>9</v>
      </c>
      <c r="S32" s="232">
        <v>60</v>
      </c>
      <c r="T32" s="233">
        <v>28</v>
      </c>
      <c r="U32" s="228">
        <v>62.36</v>
      </c>
      <c r="V32" s="229">
        <v>34</v>
      </c>
    </row>
    <row r="33" spans="1:22" s="64" customFormat="1" ht="12.75">
      <c r="A33" s="55">
        <v>27</v>
      </c>
      <c r="B33" s="189" t="s">
        <v>93</v>
      </c>
      <c r="C33" s="230">
        <v>95</v>
      </c>
      <c r="D33" s="231">
        <f t="shared" si="0"/>
        <v>28</v>
      </c>
      <c r="E33" s="226">
        <v>128.191</v>
      </c>
      <c r="F33" s="241">
        <v>32</v>
      </c>
      <c r="G33" s="226">
        <v>94.879</v>
      </c>
      <c r="H33" s="231">
        <v>33</v>
      </c>
      <c r="I33" s="226">
        <v>127.426</v>
      </c>
      <c r="J33" s="231">
        <v>17</v>
      </c>
      <c r="K33" s="237">
        <v>100.31</v>
      </c>
      <c r="L33" s="231">
        <v>26</v>
      </c>
      <c r="M33" s="235">
        <v>74.6</v>
      </c>
      <c r="N33" s="231">
        <v>32</v>
      </c>
      <c r="O33" s="230">
        <v>77</v>
      </c>
      <c r="P33" s="231">
        <v>17</v>
      </c>
      <c r="Q33" s="230">
        <v>78</v>
      </c>
      <c r="R33" s="231">
        <f t="shared" si="1"/>
        <v>30</v>
      </c>
      <c r="S33" s="230">
        <v>70</v>
      </c>
      <c r="T33" s="231">
        <v>19</v>
      </c>
      <c r="U33" s="226">
        <v>91.38</v>
      </c>
      <c r="V33" s="227">
        <v>23</v>
      </c>
    </row>
    <row r="34" spans="1:22" ht="12.75">
      <c r="A34" s="23">
        <v>28</v>
      </c>
      <c r="B34" s="190" t="s">
        <v>94</v>
      </c>
      <c r="C34" s="232">
        <v>95</v>
      </c>
      <c r="D34" s="233">
        <f t="shared" si="0"/>
        <v>28</v>
      </c>
      <c r="E34" s="228">
        <v>118.212</v>
      </c>
      <c r="F34" s="242">
        <v>34</v>
      </c>
      <c r="G34" s="228">
        <v>91.072</v>
      </c>
      <c r="H34" s="233">
        <v>34</v>
      </c>
      <c r="I34" s="228">
        <v>139.69</v>
      </c>
      <c r="J34" s="233">
        <v>6</v>
      </c>
      <c r="K34" s="238">
        <v>110.92</v>
      </c>
      <c r="L34" s="233">
        <v>13</v>
      </c>
      <c r="M34" s="236">
        <v>74.77</v>
      </c>
      <c r="N34" s="233">
        <v>31</v>
      </c>
      <c r="O34" s="232">
        <v>69</v>
      </c>
      <c r="P34" s="233">
        <v>21</v>
      </c>
      <c r="Q34" s="232">
        <v>51</v>
      </c>
      <c r="R34" s="233">
        <f t="shared" si="1"/>
        <v>33</v>
      </c>
      <c r="S34" s="232">
        <v>66</v>
      </c>
      <c r="T34" s="233">
        <v>23</v>
      </c>
      <c r="U34" s="228">
        <v>95.81</v>
      </c>
      <c r="V34" s="229">
        <v>19</v>
      </c>
    </row>
    <row r="35" spans="1:22" s="64" customFormat="1" ht="12.75">
      <c r="A35" s="55">
        <v>29</v>
      </c>
      <c r="B35" s="191" t="s">
        <v>95</v>
      </c>
      <c r="C35" s="230">
        <v>92</v>
      </c>
      <c r="D35" s="231">
        <f t="shared" si="0"/>
        <v>32</v>
      </c>
      <c r="E35" s="226">
        <v>140.899</v>
      </c>
      <c r="F35" s="241">
        <v>21</v>
      </c>
      <c r="G35" s="226">
        <v>117.928</v>
      </c>
      <c r="H35" s="231">
        <v>26</v>
      </c>
      <c r="I35" s="226">
        <v>130.082</v>
      </c>
      <c r="J35" s="231">
        <v>15</v>
      </c>
      <c r="K35" s="237">
        <v>105.57</v>
      </c>
      <c r="L35" s="231">
        <v>19</v>
      </c>
      <c r="M35" s="235">
        <v>85.67</v>
      </c>
      <c r="N35" s="231">
        <v>23</v>
      </c>
      <c r="O35" s="230">
        <v>54</v>
      </c>
      <c r="P35" s="231">
        <v>27</v>
      </c>
      <c r="Q35" s="230">
        <v>87</v>
      </c>
      <c r="R35" s="231">
        <f t="shared" si="1"/>
        <v>28</v>
      </c>
      <c r="S35" s="230">
        <v>54</v>
      </c>
      <c r="T35" s="231">
        <v>34</v>
      </c>
      <c r="U35" s="226">
        <v>80.07</v>
      </c>
      <c r="V35" s="227">
        <v>32</v>
      </c>
    </row>
    <row r="36" spans="1:22" ht="12.75">
      <c r="A36" s="23">
        <v>30</v>
      </c>
      <c r="B36" s="190" t="s">
        <v>96</v>
      </c>
      <c r="C36" s="232">
        <v>97</v>
      </c>
      <c r="D36" s="233">
        <f t="shared" si="0"/>
        <v>27</v>
      </c>
      <c r="E36" s="228">
        <v>128.825</v>
      </c>
      <c r="F36" s="242">
        <v>31</v>
      </c>
      <c r="G36" s="228">
        <v>141.801</v>
      </c>
      <c r="H36" s="233">
        <v>4</v>
      </c>
      <c r="I36" s="228">
        <v>128.955</v>
      </c>
      <c r="J36" s="233">
        <v>16</v>
      </c>
      <c r="K36" s="238">
        <v>116.35</v>
      </c>
      <c r="L36" s="233">
        <v>9</v>
      </c>
      <c r="M36" s="236">
        <v>83.07</v>
      </c>
      <c r="N36" s="233">
        <v>26</v>
      </c>
      <c r="O36" s="232">
        <v>80</v>
      </c>
      <c r="P36" s="233">
        <v>15</v>
      </c>
      <c r="Q36" s="232">
        <v>107</v>
      </c>
      <c r="R36" s="233">
        <f t="shared" si="1"/>
        <v>4</v>
      </c>
      <c r="S36" s="232">
        <v>67</v>
      </c>
      <c r="T36" s="233">
        <v>21</v>
      </c>
      <c r="U36" s="228">
        <v>87.03</v>
      </c>
      <c r="V36" s="229">
        <v>27</v>
      </c>
    </row>
    <row r="37" spans="1:22" s="64" customFormat="1" ht="12.75">
      <c r="A37" s="55">
        <v>31</v>
      </c>
      <c r="B37" s="191" t="s">
        <v>98</v>
      </c>
      <c r="C37" s="230">
        <v>109</v>
      </c>
      <c r="D37" s="231">
        <f t="shared" si="0"/>
        <v>19</v>
      </c>
      <c r="E37" s="226">
        <v>139.577</v>
      </c>
      <c r="F37" s="241">
        <v>24</v>
      </c>
      <c r="G37" s="226">
        <v>117.163</v>
      </c>
      <c r="H37" s="231">
        <v>30</v>
      </c>
      <c r="I37" s="226">
        <v>102.37</v>
      </c>
      <c r="J37" s="231">
        <v>34</v>
      </c>
      <c r="K37" s="237">
        <v>103.88</v>
      </c>
      <c r="L37" s="231">
        <v>23</v>
      </c>
      <c r="M37" s="235">
        <v>91.87</v>
      </c>
      <c r="N37" s="231">
        <v>13</v>
      </c>
      <c r="O37" s="230">
        <v>91</v>
      </c>
      <c r="P37" s="231">
        <v>3</v>
      </c>
      <c r="Q37" s="230">
        <v>94</v>
      </c>
      <c r="R37" s="231">
        <f t="shared" si="1"/>
        <v>21</v>
      </c>
      <c r="S37" s="230">
        <v>72</v>
      </c>
      <c r="T37" s="231">
        <v>17</v>
      </c>
      <c r="U37" s="226">
        <v>103.04</v>
      </c>
      <c r="V37" s="227">
        <v>8</v>
      </c>
    </row>
    <row r="38" spans="1:22" ht="12.75">
      <c r="A38" s="23">
        <v>32</v>
      </c>
      <c r="B38" s="190" t="s">
        <v>100</v>
      </c>
      <c r="C38" s="232">
        <v>112</v>
      </c>
      <c r="D38" s="233">
        <f t="shared" si="0"/>
        <v>13</v>
      </c>
      <c r="E38" s="228">
        <v>140.354</v>
      </c>
      <c r="F38" s="242">
        <v>22</v>
      </c>
      <c r="G38" s="228">
        <v>126.934</v>
      </c>
      <c r="H38" s="233">
        <v>15</v>
      </c>
      <c r="I38" s="228">
        <v>114.528</v>
      </c>
      <c r="J38" s="233">
        <v>32</v>
      </c>
      <c r="K38" s="238">
        <v>99.2021</v>
      </c>
      <c r="L38" s="233">
        <v>27</v>
      </c>
      <c r="M38" s="236">
        <v>82.7</v>
      </c>
      <c r="N38" s="233">
        <v>27</v>
      </c>
      <c r="O38" s="232">
        <v>97</v>
      </c>
      <c r="P38" s="233">
        <v>2</v>
      </c>
      <c r="Q38" s="232">
        <v>98</v>
      </c>
      <c r="R38" s="233">
        <f t="shared" si="1"/>
        <v>13</v>
      </c>
      <c r="S38" s="232">
        <v>66</v>
      </c>
      <c r="T38" s="233">
        <v>23</v>
      </c>
      <c r="U38" s="228">
        <v>98.87</v>
      </c>
      <c r="V38" s="229">
        <v>17</v>
      </c>
    </row>
    <row r="39" spans="1:22" s="64" customFormat="1" ht="12.75">
      <c r="A39" s="55">
        <v>33</v>
      </c>
      <c r="B39" s="191" t="s">
        <v>101</v>
      </c>
      <c r="C39" s="230">
        <v>116</v>
      </c>
      <c r="D39" s="231">
        <f t="shared" si="0"/>
        <v>8</v>
      </c>
      <c r="E39" s="226">
        <v>144.991</v>
      </c>
      <c r="F39" s="241">
        <v>14</v>
      </c>
      <c r="G39" s="226">
        <v>128.213</v>
      </c>
      <c r="H39" s="231">
        <v>13</v>
      </c>
      <c r="I39" s="226">
        <v>117.763</v>
      </c>
      <c r="J39" s="231">
        <v>29</v>
      </c>
      <c r="K39" s="237">
        <v>121.29</v>
      </c>
      <c r="L39" s="231">
        <v>4</v>
      </c>
      <c r="M39" s="235">
        <v>88.8</v>
      </c>
      <c r="N39" s="231">
        <v>16</v>
      </c>
      <c r="O39" s="230">
        <v>91</v>
      </c>
      <c r="P39" s="231">
        <v>3</v>
      </c>
      <c r="Q39" s="230">
        <v>98</v>
      </c>
      <c r="R39" s="231">
        <f t="shared" si="1"/>
        <v>13</v>
      </c>
      <c r="S39" s="230">
        <v>57</v>
      </c>
      <c r="T39" s="231">
        <v>30</v>
      </c>
      <c r="U39" s="226">
        <v>100.5</v>
      </c>
      <c r="V39" s="227">
        <v>12</v>
      </c>
    </row>
    <row r="40" spans="1:22" ht="13.5" thickBot="1">
      <c r="A40" s="192">
        <v>34</v>
      </c>
      <c r="B40" s="2" t="s">
        <v>103</v>
      </c>
      <c r="C40" s="245">
        <v>101</v>
      </c>
      <c r="D40" s="246">
        <f t="shared" si="0"/>
        <v>26</v>
      </c>
      <c r="E40" s="247">
        <v>148.643</v>
      </c>
      <c r="F40" s="248">
        <v>8</v>
      </c>
      <c r="G40" s="247">
        <v>134.404</v>
      </c>
      <c r="H40" s="246">
        <v>7</v>
      </c>
      <c r="I40" s="247">
        <v>107.778</v>
      </c>
      <c r="J40" s="246">
        <v>33</v>
      </c>
      <c r="K40" s="249">
        <v>129.26</v>
      </c>
      <c r="L40" s="246">
        <v>2</v>
      </c>
      <c r="M40" s="250">
        <v>96.83</v>
      </c>
      <c r="N40" s="246">
        <v>4</v>
      </c>
      <c r="O40" s="245">
        <v>86</v>
      </c>
      <c r="P40" s="246">
        <v>11</v>
      </c>
      <c r="Q40" s="245">
        <v>93</v>
      </c>
      <c r="R40" s="246">
        <f t="shared" si="1"/>
        <v>23</v>
      </c>
      <c r="S40" s="245">
        <v>59</v>
      </c>
      <c r="T40" s="246">
        <v>29</v>
      </c>
      <c r="U40" s="247">
        <v>93.58</v>
      </c>
      <c r="V40" s="251">
        <v>21</v>
      </c>
    </row>
    <row r="41" spans="1:22" ht="12.75">
      <c r="A41" s="23"/>
      <c r="B41" s="193" t="s">
        <v>105</v>
      </c>
      <c r="C41" s="183">
        <v>108.5</v>
      </c>
      <c r="D41" s="194"/>
      <c r="E41" s="183">
        <v>141.736</v>
      </c>
      <c r="F41" s="194"/>
      <c r="G41" s="183">
        <v>124.759</v>
      </c>
      <c r="H41" s="194"/>
      <c r="I41" s="183">
        <v>128.792</v>
      </c>
      <c r="J41" s="194"/>
      <c r="K41" s="239">
        <f>AVERAGE(K7:K40)</f>
        <v>106.62585882352941</v>
      </c>
      <c r="L41" s="194"/>
      <c r="M41" s="195">
        <v>87.81117647058822</v>
      </c>
      <c r="N41" s="194"/>
      <c r="O41" s="234"/>
      <c r="P41" s="194"/>
      <c r="Q41" s="183">
        <v>94.7</v>
      </c>
      <c r="R41" s="194"/>
      <c r="S41" s="183">
        <v>69.6</v>
      </c>
      <c r="T41" s="194"/>
      <c r="U41" s="183">
        <v>95.203</v>
      </c>
      <c r="V41" s="194"/>
    </row>
    <row r="42" spans="1:22" ht="12.75">
      <c r="A42" s="45"/>
      <c r="B42" s="65" t="s">
        <v>106</v>
      </c>
      <c r="C42" s="196">
        <v>12.9</v>
      </c>
      <c r="D42" s="197"/>
      <c r="E42" s="196">
        <v>16.758</v>
      </c>
      <c r="F42" s="197"/>
      <c r="G42" s="196">
        <v>13.763</v>
      </c>
      <c r="H42" s="197"/>
      <c r="I42" s="196">
        <v>25.984</v>
      </c>
      <c r="J42" s="197"/>
      <c r="K42" s="240">
        <v>12.1</v>
      </c>
      <c r="L42" s="197"/>
      <c r="M42" s="198">
        <v>10.37</v>
      </c>
      <c r="N42" s="197"/>
      <c r="O42" s="196"/>
      <c r="P42" s="197"/>
      <c r="Q42" s="196">
        <v>8.2</v>
      </c>
      <c r="R42" s="197"/>
      <c r="S42" s="196">
        <v>12.5</v>
      </c>
      <c r="T42" s="197"/>
      <c r="U42" s="196">
        <v>9.4715</v>
      </c>
      <c r="V42" s="197"/>
    </row>
    <row r="43" spans="1:22" ht="13.5" thickBot="1">
      <c r="A43" s="199"/>
      <c r="B43" s="200" t="s">
        <v>107</v>
      </c>
      <c r="C43" s="201">
        <v>8.8</v>
      </c>
      <c r="D43" s="202"/>
      <c r="E43" s="201">
        <v>7.25</v>
      </c>
      <c r="F43" s="202"/>
      <c r="G43" s="201">
        <v>6.77</v>
      </c>
      <c r="H43" s="202"/>
      <c r="I43" s="201">
        <v>12.38</v>
      </c>
      <c r="J43" s="202"/>
      <c r="K43" s="201"/>
      <c r="L43" s="202"/>
      <c r="M43" s="203">
        <v>7.24</v>
      </c>
      <c r="N43" s="202"/>
      <c r="O43" s="201"/>
      <c r="P43" s="202"/>
      <c r="Q43" s="201">
        <v>6.4</v>
      </c>
      <c r="R43" s="202"/>
      <c r="S43" s="201">
        <v>13.2</v>
      </c>
      <c r="T43" s="202"/>
      <c r="U43" s="201">
        <v>7.3</v>
      </c>
      <c r="V43" s="202"/>
    </row>
    <row r="44" spans="9:12" ht="12.75">
      <c r="I44" s="50"/>
      <c r="J44" s="50"/>
      <c r="K44" s="50"/>
      <c r="L44" s="50"/>
    </row>
  </sheetData>
  <printOptions/>
  <pageMargins left="0.75" right="0.75" top="1" bottom="1" header="0.5" footer="0.5"/>
  <pageSetup fitToHeight="1" fitToWidth="1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7" width="8.140625" style="53" customWidth="1"/>
    <col min="8" max="8" width="6.8515625" style="53" customWidth="1"/>
    <col min="9" max="9" width="8.7109375" style="53" customWidth="1"/>
    <col min="10" max="10" width="8.421875" style="53" customWidth="1"/>
    <col min="11" max="11" width="8.57421875" style="53" customWidth="1"/>
    <col min="12" max="15" width="9.140625" style="53" customWidth="1"/>
  </cols>
  <sheetData>
    <row r="1" spans="1:15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</row>
    <row r="3" spans="1:15" ht="12" customHeight="1">
      <c r="A3" s="7" t="s">
        <v>7</v>
      </c>
      <c r="B3" s="7" t="s">
        <v>129</v>
      </c>
      <c r="C3" s="7"/>
      <c r="D3" s="7"/>
      <c r="E3" s="7"/>
      <c r="F3" s="7" t="s">
        <v>115</v>
      </c>
      <c r="G3" s="7" t="s">
        <v>132</v>
      </c>
      <c r="H3" s="7"/>
      <c r="I3" s="7"/>
      <c r="J3" s="7"/>
      <c r="K3" s="7"/>
      <c r="L3" s="7"/>
      <c r="M3" s="7"/>
      <c r="N3" s="8"/>
      <c r="O3" s="8"/>
    </row>
    <row r="4" spans="1:15" ht="12" customHeight="1">
      <c r="A4" s="7" t="s">
        <v>117</v>
      </c>
      <c r="B4" s="7">
        <v>3</v>
      </c>
      <c r="C4" s="7" t="s">
        <v>118</v>
      </c>
      <c r="D4" s="7"/>
      <c r="E4" s="7"/>
      <c r="F4" s="7" t="s">
        <v>119</v>
      </c>
      <c r="G4" s="7"/>
      <c r="H4" s="7" t="s">
        <v>120</v>
      </c>
      <c r="I4" s="7"/>
      <c r="J4" s="7"/>
      <c r="K4" s="7"/>
      <c r="L4" s="7"/>
      <c r="M4" s="9"/>
      <c r="N4" s="10"/>
      <c r="O4" s="10"/>
    </row>
    <row r="5" spans="1:15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 t="s">
        <v>17</v>
      </c>
      <c r="I5" s="7"/>
      <c r="J5" s="7"/>
      <c r="K5" s="7"/>
      <c r="L5" s="7"/>
      <c r="M5" s="9"/>
      <c r="N5" s="10"/>
      <c r="O5" s="10"/>
    </row>
    <row r="6" spans="1:15" ht="12" customHeight="1">
      <c r="A6" s="13" t="s">
        <v>18</v>
      </c>
      <c r="B6" s="7"/>
      <c r="C6" s="7"/>
      <c r="D6" s="7"/>
      <c r="E6" s="7"/>
      <c r="F6" s="7"/>
      <c r="G6" s="7"/>
      <c r="H6" s="14"/>
      <c r="I6" s="14"/>
      <c r="J6" s="13"/>
      <c r="K6" s="13"/>
      <c r="L6" s="13"/>
      <c r="M6" s="15"/>
      <c r="N6" s="16"/>
      <c r="O6" s="16"/>
    </row>
    <row r="7" spans="1:15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 t="s">
        <v>26</v>
      </c>
      <c r="I7" s="20" t="s">
        <v>28</v>
      </c>
      <c r="J7" s="20" t="s">
        <v>29</v>
      </c>
      <c r="K7" s="20" t="s">
        <v>121</v>
      </c>
      <c r="L7" s="20" t="s">
        <v>122</v>
      </c>
      <c r="M7" s="20" t="s">
        <v>123</v>
      </c>
      <c r="N7" s="20" t="s">
        <v>31</v>
      </c>
      <c r="O7" s="20" t="s">
        <v>31</v>
      </c>
    </row>
    <row r="8" spans="1:15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/>
      <c r="I8" s="20" t="s">
        <v>37</v>
      </c>
      <c r="J8" s="20"/>
      <c r="K8" s="20"/>
      <c r="L8" s="20" t="s">
        <v>124</v>
      </c>
      <c r="M8" s="20" t="s">
        <v>124</v>
      </c>
      <c r="N8" s="20"/>
      <c r="O8" s="20"/>
    </row>
    <row r="9" spans="1:15" ht="10.5" customHeight="1">
      <c r="A9" s="21"/>
      <c r="B9" s="22"/>
      <c r="C9" s="22"/>
      <c r="D9" s="13"/>
      <c r="E9" s="14"/>
      <c r="F9" s="14"/>
      <c r="G9" s="14" t="s">
        <v>39</v>
      </c>
      <c r="H9" s="14"/>
      <c r="I9" s="14" t="s">
        <v>42</v>
      </c>
      <c r="J9" s="14" t="s">
        <v>43</v>
      </c>
      <c r="K9" s="14" t="s">
        <v>125</v>
      </c>
      <c r="L9" s="14" t="s">
        <v>126</v>
      </c>
      <c r="M9" s="14" t="s">
        <v>127</v>
      </c>
      <c r="N9" s="14"/>
      <c r="O9" s="14"/>
    </row>
    <row r="10" spans="1:15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93">
        <v>115</v>
      </c>
      <c r="F10" s="94">
        <f aca="true" t="shared" si="0" ref="F10:F43">RANK(E10,E$10:E$43,0)</f>
        <v>9</v>
      </c>
      <c r="G10" s="95">
        <v>60.8</v>
      </c>
      <c r="H10" s="93">
        <v>100</v>
      </c>
      <c r="I10" s="93">
        <v>153</v>
      </c>
      <c r="J10" s="93">
        <v>89</v>
      </c>
      <c r="K10" s="97">
        <f>(J10/2.54)</f>
        <v>35.039370078740156</v>
      </c>
      <c r="L10" s="93">
        <v>4</v>
      </c>
      <c r="M10" s="93">
        <v>7</v>
      </c>
      <c r="N10" s="98"/>
      <c r="O10" s="96"/>
    </row>
    <row r="11" spans="1:15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99">
        <v>111</v>
      </c>
      <c r="F11" s="27">
        <f t="shared" si="0"/>
        <v>16</v>
      </c>
      <c r="G11" s="100">
        <v>60.26</v>
      </c>
      <c r="H11" s="99">
        <v>93</v>
      </c>
      <c r="I11" s="99">
        <v>156</v>
      </c>
      <c r="J11" s="99">
        <v>99</v>
      </c>
      <c r="K11" s="101">
        <f aca="true" t="shared" si="1" ref="K11:K43">(J11/2.54)</f>
        <v>38.976377952755904</v>
      </c>
      <c r="L11" s="99">
        <v>2</v>
      </c>
      <c r="M11" s="99">
        <v>5</v>
      </c>
      <c r="N11" s="28"/>
      <c r="O11" s="28"/>
    </row>
    <row r="12" spans="1:15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93">
        <v>111</v>
      </c>
      <c r="F12" s="94">
        <f t="shared" si="0"/>
        <v>16</v>
      </c>
      <c r="G12" s="95">
        <v>61.1</v>
      </c>
      <c r="H12" s="93">
        <v>99</v>
      </c>
      <c r="I12" s="93">
        <v>155</v>
      </c>
      <c r="J12" s="93">
        <v>91</v>
      </c>
      <c r="K12" s="97">
        <f t="shared" si="1"/>
        <v>35.826771653543304</v>
      </c>
      <c r="L12" s="93">
        <v>2</v>
      </c>
      <c r="M12" s="93">
        <v>4</v>
      </c>
      <c r="N12" s="96"/>
      <c r="O12" s="96"/>
    </row>
    <row r="13" spans="1:15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99">
        <v>117</v>
      </c>
      <c r="F13" s="27">
        <f t="shared" si="0"/>
        <v>7</v>
      </c>
      <c r="G13" s="100">
        <v>60.76</v>
      </c>
      <c r="H13" s="99">
        <v>95</v>
      </c>
      <c r="I13" s="99">
        <v>151</v>
      </c>
      <c r="J13" s="99">
        <v>87</v>
      </c>
      <c r="K13" s="101">
        <f t="shared" si="1"/>
        <v>34.25196850393701</v>
      </c>
      <c r="L13" s="99">
        <v>2</v>
      </c>
      <c r="M13" s="99">
        <v>5</v>
      </c>
      <c r="N13" s="28"/>
      <c r="O13" s="28"/>
    </row>
    <row r="14" spans="1:15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93">
        <v>115</v>
      </c>
      <c r="F14" s="94">
        <f t="shared" si="0"/>
        <v>9</v>
      </c>
      <c r="G14" s="95">
        <v>61.52</v>
      </c>
      <c r="H14" s="93">
        <v>100</v>
      </c>
      <c r="I14" s="93">
        <v>154</v>
      </c>
      <c r="J14" s="93">
        <v>93</v>
      </c>
      <c r="K14" s="97">
        <f t="shared" si="1"/>
        <v>36.61417322834646</v>
      </c>
      <c r="L14" s="93">
        <v>2</v>
      </c>
      <c r="M14" s="93">
        <v>3</v>
      </c>
      <c r="N14" s="96"/>
      <c r="O14" s="96"/>
    </row>
    <row r="15" spans="1:15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99">
        <v>114</v>
      </c>
      <c r="F15" s="27">
        <f t="shared" si="0"/>
        <v>12</v>
      </c>
      <c r="G15" s="100">
        <v>61.33</v>
      </c>
      <c r="H15" s="99">
        <v>100</v>
      </c>
      <c r="I15" s="99">
        <v>152</v>
      </c>
      <c r="J15" s="99">
        <v>101</v>
      </c>
      <c r="K15" s="101">
        <f t="shared" si="1"/>
        <v>39.76377952755905</v>
      </c>
      <c r="L15" s="99">
        <v>3</v>
      </c>
      <c r="M15" s="99">
        <v>3</v>
      </c>
      <c r="N15" s="28"/>
      <c r="O15" s="28"/>
    </row>
    <row r="16" spans="1:15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93">
        <v>101</v>
      </c>
      <c r="F16" s="94">
        <f t="shared" si="0"/>
        <v>26</v>
      </c>
      <c r="G16" s="95">
        <v>59.98</v>
      </c>
      <c r="H16" s="93">
        <v>97</v>
      </c>
      <c r="I16" s="93">
        <v>159</v>
      </c>
      <c r="J16" s="93">
        <v>96</v>
      </c>
      <c r="K16" s="97">
        <f t="shared" si="1"/>
        <v>37.79527559055118</v>
      </c>
      <c r="L16" s="93">
        <v>4</v>
      </c>
      <c r="M16" s="93">
        <v>8</v>
      </c>
      <c r="N16" s="96"/>
      <c r="O16" s="96"/>
    </row>
    <row r="17" spans="1:15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99">
        <v>109</v>
      </c>
      <c r="F17" s="27">
        <f t="shared" si="0"/>
        <v>19</v>
      </c>
      <c r="G17" s="100">
        <v>60.53</v>
      </c>
      <c r="H17" s="99">
        <v>100</v>
      </c>
      <c r="I17" s="99">
        <v>149</v>
      </c>
      <c r="J17" s="99">
        <v>83</v>
      </c>
      <c r="K17" s="101">
        <f t="shared" si="1"/>
        <v>32.67716535433071</v>
      </c>
      <c r="L17" s="99">
        <v>3</v>
      </c>
      <c r="M17" s="99">
        <v>4</v>
      </c>
      <c r="N17" s="28"/>
      <c r="O17" s="28"/>
    </row>
    <row r="18" spans="1:15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93">
        <v>115</v>
      </c>
      <c r="F18" s="94">
        <f t="shared" si="0"/>
        <v>9</v>
      </c>
      <c r="G18" s="95">
        <v>60.34</v>
      </c>
      <c r="H18" s="93">
        <v>97</v>
      </c>
      <c r="I18" s="93">
        <v>149</v>
      </c>
      <c r="J18" s="93">
        <v>84</v>
      </c>
      <c r="K18" s="97">
        <f t="shared" si="1"/>
        <v>33.07086614173228</v>
      </c>
      <c r="L18" s="93">
        <v>2</v>
      </c>
      <c r="M18" s="93">
        <v>3</v>
      </c>
      <c r="N18" s="96"/>
      <c r="O18" s="96"/>
    </row>
    <row r="19" spans="1:15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99">
        <v>89</v>
      </c>
      <c r="F19" s="27">
        <f t="shared" si="0"/>
        <v>34</v>
      </c>
      <c r="G19" s="100">
        <v>60.52</v>
      </c>
      <c r="H19" s="99">
        <v>100</v>
      </c>
      <c r="I19" s="99">
        <v>152</v>
      </c>
      <c r="J19" s="99">
        <v>98</v>
      </c>
      <c r="K19" s="101">
        <f t="shared" si="1"/>
        <v>38.58267716535433</v>
      </c>
      <c r="L19" s="99">
        <v>3</v>
      </c>
      <c r="M19" s="99">
        <v>5</v>
      </c>
      <c r="N19" s="28"/>
      <c r="O19" s="28"/>
    </row>
    <row r="20" spans="1:15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93">
        <v>118</v>
      </c>
      <c r="F20" s="94">
        <f t="shared" si="0"/>
        <v>5</v>
      </c>
      <c r="G20" s="95">
        <v>61.1</v>
      </c>
      <c r="H20" s="93">
        <v>100</v>
      </c>
      <c r="I20" s="93">
        <v>152</v>
      </c>
      <c r="J20" s="93">
        <v>94</v>
      </c>
      <c r="K20" s="97">
        <f t="shared" si="1"/>
        <v>37.00787401574803</v>
      </c>
      <c r="L20" s="93">
        <v>2</v>
      </c>
      <c r="M20" s="93">
        <v>3</v>
      </c>
      <c r="N20" s="96"/>
      <c r="O20" s="96"/>
    </row>
    <row r="21" spans="1:15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99">
        <v>123</v>
      </c>
      <c r="F21" s="27">
        <f t="shared" si="0"/>
        <v>1</v>
      </c>
      <c r="G21" s="100">
        <v>60.4</v>
      </c>
      <c r="H21" s="99">
        <v>100</v>
      </c>
      <c r="I21" s="99">
        <v>153</v>
      </c>
      <c r="J21" s="99">
        <v>94</v>
      </c>
      <c r="K21" s="101">
        <f t="shared" si="1"/>
        <v>37.00787401574803</v>
      </c>
      <c r="L21" s="99">
        <v>3</v>
      </c>
      <c r="M21" s="99">
        <v>4</v>
      </c>
      <c r="N21" s="28"/>
      <c r="O21" s="28"/>
    </row>
    <row r="22" spans="1:15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93">
        <v>118</v>
      </c>
      <c r="F22" s="94">
        <f t="shared" si="0"/>
        <v>5</v>
      </c>
      <c r="G22" s="95">
        <v>60.48</v>
      </c>
      <c r="H22" s="93">
        <v>100</v>
      </c>
      <c r="I22" s="93">
        <v>152</v>
      </c>
      <c r="J22" s="93">
        <v>92</v>
      </c>
      <c r="K22" s="97">
        <f t="shared" si="1"/>
        <v>36.22047244094488</v>
      </c>
      <c r="L22" s="93">
        <v>2</v>
      </c>
      <c r="M22" s="93">
        <v>4</v>
      </c>
      <c r="N22" s="96"/>
      <c r="O22" s="96"/>
    </row>
    <row r="23" spans="1:15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99">
        <v>112</v>
      </c>
      <c r="F23" s="27">
        <f t="shared" si="0"/>
        <v>13</v>
      </c>
      <c r="G23" s="100">
        <v>62.25</v>
      </c>
      <c r="H23" s="99">
        <v>100</v>
      </c>
      <c r="I23" s="99">
        <v>153</v>
      </c>
      <c r="J23" s="99">
        <v>91</v>
      </c>
      <c r="K23" s="101">
        <f t="shared" si="1"/>
        <v>35.826771653543304</v>
      </c>
      <c r="L23" s="99">
        <v>2</v>
      </c>
      <c r="M23" s="99">
        <v>6</v>
      </c>
      <c r="N23" s="28"/>
      <c r="O23" s="28"/>
    </row>
    <row r="24" spans="1:15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93">
        <v>95</v>
      </c>
      <c r="F24" s="94">
        <f t="shared" si="0"/>
        <v>29</v>
      </c>
      <c r="G24" s="95">
        <v>61.22</v>
      </c>
      <c r="H24" s="93">
        <v>100</v>
      </c>
      <c r="I24" s="93">
        <v>154</v>
      </c>
      <c r="J24" s="93">
        <v>100</v>
      </c>
      <c r="K24" s="97">
        <f t="shared" si="1"/>
        <v>39.37007874015748</v>
      </c>
      <c r="L24" s="93">
        <v>2</v>
      </c>
      <c r="M24" s="93">
        <v>5</v>
      </c>
      <c r="N24" s="96"/>
      <c r="O24" s="96"/>
    </row>
    <row r="25" spans="1:15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99">
        <v>107</v>
      </c>
      <c r="F25" s="27">
        <f t="shared" si="0"/>
        <v>22</v>
      </c>
      <c r="G25" s="100">
        <v>60.76</v>
      </c>
      <c r="H25" s="99">
        <v>100</v>
      </c>
      <c r="I25" s="99">
        <v>153</v>
      </c>
      <c r="J25" s="99">
        <v>100</v>
      </c>
      <c r="K25" s="101">
        <f t="shared" si="1"/>
        <v>39.37007874015748</v>
      </c>
      <c r="L25" s="99">
        <v>4</v>
      </c>
      <c r="M25" s="99">
        <v>5</v>
      </c>
      <c r="N25" s="28"/>
      <c r="O25" s="28"/>
    </row>
    <row r="26" spans="1:15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93">
        <v>110</v>
      </c>
      <c r="F26" s="94">
        <f t="shared" si="0"/>
        <v>18</v>
      </c>
      <c r="G26" s="95">
        <v>60.78</v>
      </c>
      <c r="H26" s="93">
        <v>100</v>
      </c>
      <c r="I26" s="93">
        <v>153</v>
      </c>
      <c r="J26" s="93">
        <v>99</v>
      </c>
      <c r="K26" s="97">
        <f t="shared" si="1"/>
        <v>38.976377952755904</v>
      </c>
      <c r="L26" s="93">
        <v>2</v>
      </c>
      <c r="M26" s="93">
        <v>5</v>
      </c>
      <c r="N26" s="96"/>
      <c r="O26" s="96"/>
    </row>
    <row r="27" spans="1:15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99">
        <v>105</v>
      </c>
      <c r="F27" s="27">
        <f t="shared" si="0"/>
        <v>24</v>
      </c>
      <c r="G27" s="100">
        <v>61.23</v>
      </c>
      <c r="H27" s="99">
        <v>97</v>
      </c>
      <c r="I27" s="99">
        <v>154</v>
      </c>
      <c r="J27" s="99">
        <v>101</v>
      </c>
      <c r="K27" s="101">
        <f t="shared" si="1"/>
        <v>39.76377952755905</v>
      </c>
      <c r="L27" s="99">
        <v>2</v>
      </c>
      <c r="M27" s="99">
        <v>4</v>
      </c>
      <c r="N27" s="28"/>
      <c r="O27" s="28"/>
    </row>
    <row r="28" spans="1:15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93">
        <v>123</v>
      </c>
      <c r="F28" s="94">
        <f t="shared" si="0"/>
        <v>1</v>
      </c>
      <c r="G28" s="95">
        <v>61.19</v>
      </c>
      <c r="H28" s="93">
        <v>100</v>
      </c>
      <c r="I28" s="93">
        <v>156</v>
      </c>
      <c r="J28" s="93">
        <v>98</v>
      </c>
      <c r="K28" s="97">
        <f t="shared" si="1"/>
        <v>38.58267716535433</v>
      </c>
      <c r="L28" s="93">
        <v>3</v>
      </c>
      <c r="M28" s="93">
        <v>4</v>
      </c>
      <c r="N28" s="96"/>
      <c r="O28" s="96"/>
    </row>
    <row r="29" spans="1:15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99">
        <v>120</v>
      </c>
      <c r="F29" s="27">
        <f t="shared" si="0"/>
        <v>3</v>
      </c>
      <c r="G29" s="100">
        <v>60.61</v>
      </c>
      <c r="H29" s="99">
        <v>100</v>
      </c>
      <c r="I29" s="99">
        <v>156</v>
      </c>
      <c r="J29" s="99">
        <v>98</v>
      </c>
      <c r="K29" s="101">
        <f t="shared" si="1"/>
        <v>38.58267716535433</v>
      </c>
      <c r="L29" s="99">
        <v>2</v>
      </c>
      <c r="M29" s="99">
        <v>3</v>
      </c>
      <c r="N29" s="28"/>
      <c r="O29" s="28"/>
    </row>
    <row r="30" spans="1:15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93">
        <v>105</v>
      </c>
      <c r="F30" s="94">
        <f t="shared" si="0"/>
        <v>24</v>
      </c>
      <c r="G30" s="95">
        <v>61.67</v>
      </c>
      <c r="H30" s="93">
        <v>100</v>
      </c>
      <c r="I30" s="93">
        <v>159</v>
      </c>
      <c r="J30" s="93">
        <v>101</v>
      </c>
      <c r="K30" s="97">
        <f t="shared" si="1"/>
        <v>39.76377952755905</v>
      </c>
      <c r="L30" s="93">
        <v>2</v>
      </c>
      <c r="M30" s="93">
        <v>4</v>
      </c>
      <c r="N30" s="96"/>
      <c r="O30" s="96"/>
    </row>
    <row r="31" spans="1:15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99">
        <v>112</v>
      </c>
      <c r="F31" s="27">
        <f t="shared" si="0"/>
        <v>13</v>
      </c>
      <c r="G31" s="100">
        <v>61.82</v>
      </c>
      <c r="H31" s="99">
        <v>99</v>
      </c>
      <c r="I31" s="99">
        <v>149</v>
      </c>
      <c r="J31" s="99">
        <v>97</v>
      </c>
      <c r="K31" s="101">
        <f t="shared" si="1"/>
        <v>38.188976377952756</v>
      </c>
      <c r="L31" s="99">
        <v>2</v>
      </c>
      <c r="M31" s="99">
        <v>7</v>
      </c>
      <c r="N31" s="28"/>
      <c r="O31" s="28"/>
    </row>
    <row r="32" spans="1:15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93">
        <v>119</v>
      </c>
      <c r="F32" s="94">
        <f t="shared" si="0"/>
        <v>4</v>
      </c>
      <c r="G32" s="95">
        <v>60.91</v>
      </c>
      <c r="H32" s="93">
        <v>100</v>
      </c>
      <c r="I32" s="93">
        <v>156</v>
      </c>
      <c r="J32" s="93">
        <v>93</v>
      </c>
      <c r="K32" s="97">
        <f t="shared" si="1"/>
        <v>36.61417322834646</v>
      </c>
      <c r="L32" s="93">
        <v>2</v>
      </c>
      <c r="M32" s="93">
        <v>7</v>
      </c>
      <c r="N32" s="96"/>
      <c r="O32" s="96"/>
    </row>
    <row r="33" spans="1:15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99">
        <v>108</v>
      </c>
      <c r="F33" s="27">
        <f t="shared" si="0"/>
        <v>21</v>
      </c>
      <c r="G33" s="100">
        <v>60.55</v>
      </c>
      <c r="H33" s="99">
        <v>100</v>
      </c>
      <c r="I33" s="99">
        <v>151</v>
      </c>
      <c r="J33" s="99">
        <v>101</v>
      </c>
      <c r="K33" s="101">
        <f t="shared" si="1"/>
        <v>39.76377952755905</v>
      </c>
      <c r="L33" s="99">
        <v>4</v>
      </c>
      <c r="M33" s="99">
        <v>13</v>
      </c>
      <c r="N33" s="28"/>
      <c r="O33" s="28"/>
    </row>
    <row r="34" spans="1:15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93">
        <v>107</v>
      </c>
      <c r="F34" s="94">
        <f t="shared" si="0"/>
        <v>22</v>
      </c>
      <c r="G34" s="95">
        <v>61.16</v>
      </c>
      <c r="H34" s="93">
        <v>100</v>
      </c>
      <c r="I34" s="93">
        <v>150</v>
      </c>
      <c r="J34" s="93">
        <v>86</v>
      </c>
      <c r="K34" s="97">
        <f t="shared" si="1"/>
        <v>33.85826771653543</v>
      </c>
      <c r="L34" s="93">
        <v>4</v>
      </c>
      <c r="M34" s="93">
        <v>8</v>
      </c>
      <c r="N34" s="96"/>
      <c r="O34" s="96"/>
    </row>
    <row r="35" spans="1:15" ht="12" customHeight="1">
      <c r="A35" s="23">
        <v>26</v>
      </c>
      <c r="B35" s="36" t="s">
        <v>92</v>
      </c>
      <c r="C35" s="37" t="s">
        <v>45</v>
      </c>
      <c r="D35" s="38"/>
      <c r="E35" s="99">
        <v>93</v>
      </c>
      <c r="F35" s="27">
        <f t="shared" si="0"/>
        <v>32</v>
      </c>
      <c r="G35" s="100">
        <v>58.94</v>
      </c>
      <c r="H35" s="99">
        <v>99</v>
      </c>
      <c r="I35" s="99">
        <v>151</v>
      </c>
      <c r="J35" s="99">
        <v>86</v>
      </c>
      <c r="K35" s="101">
        <f t="shared" si="1"/>
        <v>33.85826771653543</v>
      </c>
      <c r="L35" s="99">
        <v>7</v>
      </c>
      <c r="M35" s="99">
        <v>50</v>
      </c>
      <c r="N35" s="28"/>
      <c r="O35" s="28"/>
    </row>
    <row r="36" spans="1:15" s="64" customFormat="1" ht="12" customHeight="1">
      <c r="A36" s="55">
        <v>27</v>
      </c>
      <c r="B36" s="77" t="s">
        <v>93</v>
      </c>
      <c r="C36" s="78" t="s">
        <v>45</v>
      </c>
      <c r="D36" s="104"/>
      <c r="E36" s="93">
        <v>95</v>
      </c>
      <c r="F36" s="94">
        <f t="shared" si="0"/>
        <v>29</v>
      </c>
      <c r="G36" s="95">
        <v>62.25</v>
      </c>
      <c r="H36" s="93">
        <v>100</v>
      </c>
      <c r="I36" s="93">
        <v>152</v>
      </c>
      <c r="J36" s="93">
        <v>92</v>
      </c>
      <c r="K36" s="97">
        <f t="shared" si="1"/>
        <v>36.22047244094488</v>
      </c>
      <c r="L36" s="93">
        <v>6</v>
      </c>
      <c r="M36" s="93">
        <v>17</v>
      </c>
      <c r="N36" s="96"/>
      <c r="O36" s="96"/>
    </row>
    <row r="37" spans="1:15" ht="12" customHeight="1">
      <c r="A37" s="23">
        <v>28</v>
      </c>
      <c r="B37" s="39" t="s">
        <v>94</v>
      </c>
      <c r="C37" s="33" t="s">
        <v>45</v>
      </c>
      <c r="D37" s="31"/>
      <c r="E37" s="99">
        <v>95</v>
      </c>
      <c r="F37" s="27">
        <f t="shared" si="0"/>
        <v>29</v>
      </c>
      <c r="G37" s="100">
        <v>62.67</v>
      </c>
      <c r="H37" s="99">
        <v>100</v>
      </c>
      <c r="I37" s="99">
        <v>151</v>
      </c>
      <c r="J37" s="99">
        <v>92</v>
      </c>
      <c r="K37" s="101">
        <f t="shared" si="1"/>
        <v>36.22047244094488</v>
      </c>
      <c r="L37" s="99">
        <v>6</v>
      </c>
      <c r="M37" s="99">
        <v>10</v>
      </c>
      <c r="N37" s="40"/>
      <c r="O37" s="41"/>
    </row>
    <row r="38" spans="1:15" s="64" customFormat="1" ht="12" customHeight="1">
      <c r="A38" s="55">
        <v>29</v>
      </c>
      <c r="B38" s="80" t="s">
        <v>95</v>
      </c>
      <c r="C38" s="71" t="s">
        <v>45</v>
      </c>
      <c r="D38" s="102"/>
      <c r="E38" s="93">
        <v>92</v>
      </c>
      <c r="F38" s="94">
        <f t="shared" si="0"/>
        <v>33</v>
      </c>
      <c r="G38" s="95">
        <v>62.38</v>
      </c>
      <c r="H38" s="93">
        <v>95</v>
      </c>
      <c r="I38" s="93">
        <v>152</v>
      </c>
      <c r="J38" s="93">
        <v>94</v>
      </c>
      <c r="K38" s="97">
        <f t="shared" si="1"/>
        <v>37.00787401574803</v>
      </c>
      <c r="L38" s="93">
        <v>7</v>
      </c>
      <c r="M38" s="93">
        <v>32</v>
      </c>
      <c r="N38" s="105"/>
      <c r="O38" s="106"/>
    </row>
    <row r="39" spans="1:15" ht="12" customHeight="1">
      <c r="A39" s="23">
        <v>30</v>
      </c>
      <c r="B39" s="39" t="s">
        <v>96</v>
      </c>
      <c r="C39" s="33"/>
      <c r="D39" s="31" t="s">
        <v>97</v>
      </c>
      <c r="E39" s="99">
        <v>97</v>
      </c>
      <c r="F39" s="27">
        <f t="shared" si="0"/>
        <v>28</v>
      </c>
      <c r="G39" s="100">
        <v>60.72</v>
      </c>
      <c r="H39" s="99">
        <v>100</v>
      </c>
      <c r="I39" s="99">
        <v>150</v>
      </c>
      <c r="J39" s="99">
        <v>95</v>
      </c>
      <c r="K39" s="101">
        <f t="shared" si="1"/>
        <v>37.40157480314961</v>
      </c>
      <c r="L39" s="99">
        <v>7</v>
      </c>
      <c r="M39" s="99">
        <v>48</v>
      </c>
      <c r="N39" s="40"/>
      <c r="O39" s="41"/>
    </row>
    <row r="40" spans="1:15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93">
        <v>109</v>
      </c>
      <c r="F40" s="94">
        <f t="shared" si="0"/>
        <v>19</v>
      </c>
      <c r="G40" s="95">
        <v>61.85</v>
      </c>
      <c r="H40" s="93">
        <v>100</v>
      </c>
      <c r="I40" s="93">
        <v>154</v>
      </c>
      <c r="J40" s="93">
        <v>92</v>
      </c>
      <c r="K40" s="97">
        <f t="shared" si="1"/>
        <v>36.22047244094488</v>
      </c>
      <c r="L40" s="93">
        <v>2</v>
      </c>
      <c r="M40" s="93">
        <v>5</v>
      </c>
      <c r="N40" s="105"/>
      <c r="O40" s="106"/>
    </row>
    <row r="41" spans="1:15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99">
        <v>112</v>
      </c>
      <c r="F41" s="27">
        <f t="shared" si="0"/>
        <v>13</v>
      </c>
      <c r="G41" s="100">
        <v>61.98</v>
      </c>
      <c r="H41" s="99">
        <v>100</v>
      </c>
      <c r="I41" s="99">
        <v>154</v>
      </c>
      <c r="J41" s="99">
        <v>89</v>
      </c>
      <c r="K41" s="101">
        <f t="shared" si="1"/>
        <v>35.039370078740156</v>
      </c>
      <c r="L41" s="99">
        <v>1</v>
      </c>
      <c r="M41" s="99">
        <v>2</v>
      </c>
      <c r="N41" s="40"/>
      <c r="O41" s="41"/>
    </row>
    <row r="42" spans="1:15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93">
        <v>116</v>
      </c>
      <c r="F42" s="94">
        <f t="shared" si="0"/>
        <v>8</v>
      </c>
      <c r="G42" s="95">
        <v>59.52</v>
      </c>
      <c r="H42" s="93">
        <v>100</v>
      </c>
      <c r="I42" s="93">
        <v>156</v>
      </c>
      <c r="J42" s="93">
        <v>89</v>
      </c>
      <c r="K42" s="97">
        <f t="shared" si="1"/>
        <v>35.039370078740156</v>
      </c>
      <c r="L42" s="93">
        <v>4</v>
      </c>
      <c r="M42" s="93">
        <v>5</v>
      </c>
      <c r="N42" s="105"/>
      <c r="O42" s="106"/>
    </row>
    <row r="43" spans="1:15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99">
        <v>101</v>
      </c>
      <c r="F43" s="27">
        <f t="shared" si="0"/>
        <v>26</v>
      </c>
      <c r="G43" s="100">
        <v>60.73</v>
      </c>
      <c r="H43" s="99">
        <v>100</v>
      </c>
      <c r="I43" s="99">
        <v>157</v>
      </c>
      <c r="J43" s="99">
        <v>100</v>
      </c>
      <c r="K43" s="111">
        <f t="shared" si="1"/>
        <v>39.37007874015748</v>
      </c>
      <c r="L43" s="99">
        <v>2</v>
      </c>
      <c r="M43" s="99">
        <v>3</v>
      </c>
      <c r="N43" s="40"/>
      <c r="O43" s="41"/>
    </row>
    <row r="44" spans="1:15" ht="12" customHeight="1">
      <c r="A44" s="43"/>
      <c r="B44" s="25" t="s">
        <v>105</v>
      </c>
      <c r="C44" s="25"/>
      <c r="D44" s="25"/>
      <c r="E44" s="108">
        <v>108.5</v>
      </c>
      <c r="F44" s="44"/>
      <c r="G44" s="108"/>
      <c r="H44" s="44"/>
      <c r="I44" s="44"/>
      <c r="J44" s="109"/>
      <c r="K44" s="101"/>
      <c r="L44" s="44"/>
      <c r="M44" s="44"/>
      <c r="N44" s="44"/>
      <c r="O44" s="29"/>
    </row>
    <row r="45" spans="1:15" ht="12" customHeight="1">
      <c r="A45" s="45"/>
      <c r="B45" s="31" t="s">
        <v>106</v>
      </c>
      <c r="C45" s="31"/>
      <c r="D45" s="31"/>
      <c r="E45" s="32">
        <v>12.9</v>
      </c>
      <c r="F45" s="32"/>
      <c r="G45" s="32"/>
      <c r="H45" s="32"/>
      <c r="I45" s="32"/>
      <c r="J45" s="32"/>
      <c r="K45" s="40"/>
      <c r="L45" s="40"/>
      <c r="M45" s="40"/>
      <c r="N45" s="40"/>
      <c r="O45" s="41"/>
    </row>
    <row r="46" spans="1:15" ht="12" customHeight="1">
      <c r="A46" s="46"/>
      <c r="B46" s="47" t="s">
        <v>107</v>
      </c>
      <c r="C46" s="47"/>
      <c r="D46" s="47"/>
      <c r="E46" s="110">
        <v>8.8</v>
      </c>
      <c r="F46" s="110"/>
      <c r="G46" s="110"/>
      <c r="H46" s="110"/>
      <c r="I46" s="110"/>
      <c r="J46" s="110"/>
      <c r="K46" s="48"/>
      <c r="L46" s="48"/>
      <c r="M46" s="48"/>
      <c r="N46" s="48"/>
      <c r="O46" s="49"/>
    </row>
    <row r="47" spans="1:15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2"/>
      <c r="O47" s="52"/>
    </row>
    <row r="48" ht="13.5" customHeight="1"/>
  </sheetData>
  <printOptions/>
  <pageMargins left="0.75" right="0.75" top="1" bottom="1" header="0.5" footer="0.5"/>
  <pageSetup fitToHeight="1" fitToWidth="1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133</v>
      </c>
      <c r="C3" s="7"/>
      <c r="D3" s="7"/>
      <c r="E3" s="7"/>
      <c r="F3" s="7" t="s">
        <v>115</v>
      </c>
      <c r="G3" s="7" t="s">
        <v>135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117</v>
      </c>
      <c r="B4" s="7"/>
      <c r="C4" s="7" t="s">
        <v>118</v>
      </c>
      <c r="D4" s="7"/>
      <c r="E4" s="7"/>
      <c r="F4" s="7" t="s">
        <v>119</v>
      </c>
      <c r="G4" s="7"/>
      <c r="H4" s="7"/>
      <c r="I4" s="7" t="s">
        <v>120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29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125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97">
        <v>146.092</v>
      </c>
      <c r="F10" s="94">
        <f aca="true" t="shared" si="0" ref="F10:F43">RANK(E10,E$10:E$43,0)</f>
        <v>11</v>
      </c>
      <c r="G10" s="112">
        <v>56.96399999999999</v>
      </c>
      <c r="H10" s="96"/>
      <c r="I10" s="96"/>
      <c r="J10" s="96"/>
      <c r="K10" s="97">
        <v>160</v>
      </c>
      <c r="L10" s="97">
        <v>82.127</v>
      </c>
      <c r="M10" s="97">
        <f>(L10/2.54)</f>
        <v>32.33346456692913</v>
      </c>
      <c r="N10" s="113"/>
      <c r="O10" s="113"/>
      <c r="P10" s="114"/>
      <c r="Q10" s="113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101">
        <v>149.618</v>
      </c>
      <c r="F11" s="27">
        <f t="shared" si="0"/>
        <v>5</v>
      </c>
      <c r="G11" s="32">
        <v>56.117999999999995</v>
      </c>
      <c r="H11" s="28"/>
      <c r="I11" s="28"/>
      <c r="J11" s="28"/>
      <c r="K11" s="101">
        <v>165</v>
      </c>
      <c r="L11" s="101">
        <v>98.213</v>
      </c>
      <c r="M11" s="101">
        <f aca="true" t="shared" si="1" ref="M11:M44">(L11/2.54)</f>
        <v>38.66653543307086</v>
      </c>
      <c r="N11" s="115"/>
      <c r="O11" s="115"/>
      <c r="P11" s="115"/>
      <c r="Q11" s="115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97">
        <v>143.196</v>
      </c>
      <c r="F12" s="94">
        <f t="shared" si="0"/>
        <v>17</v>
      </c>
      <c r="G12" s="116">
        <v>59.22</v>
      </c>
      <c r="H12" s="96"/>
      <c r="I12" s="96"/>
      <c r="J12" s="96"/>
      <c r="K12" s="97">
        <v>163.333</v>
      </c>
      <c r="L12" s="97">
        <v>88.9</v>
      </c>
      <c r="M12" s="97">
        <f t="shared" si="1"/>
        <v>35</v>
      </c>
      <c r="N12" s="113"/>
      <c r="O12" s="113"/>
      <c r="P12" s="113"/>
      <c r="Q12" s="113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101">
        <v>148.648</v>
      </c>
      <c r="F13" s="27">
        <f t="shared" si="0"/>
        <v>7</v>
      </c>
      <c r="G13" s="32">
        <v>60.206999999999994</v>
      </c>
      <c r="H13" s="28"/>
      <c r="I13" s="28"/>
      <c r="J13" s="28"/>
      <c r="K13" s="101">
        <v>154.667</v>
      </c>
      <c r="L13" s="101">
        <v>80.433</v>
      </c>
      <c r="M13" s="101">
        <f t="shared" si="1"/>
        <v>31.66653543307087</v>
      </c>
      <c r="N13" s="115"/>
      <c r="O13" s="115"/>
      <c r="P13" s="115"/>
      <c r="Q13" s="115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97">
        <v>149.251</v>
      </c>
      <c r="F14" s="94">
        <f t="shared" si="0"/>
        <v>6</v>
      </c>
      <c r="G14" s="116">
        <v>58.373999999999995</v>
      </c>
      <c r="H14" s="96"/>
      <c r="I14" s="96"/>
      <c r="J14" s="96"/>
      <c r="K14" s="97">
        <v>162.667</v>
      </c>
      <c r="L14" s="97">
        <v>92.287</v>
      </c>
      <c r="M14" s="97">
        <f t="shared" si="1"/>
        <v>36.33346456692914</v>
      </c>
      <c r="N14" s="113"/>
      <c r="O14" s="113"/>
      <c r="P14" s="113"/>
      <c r="Q14" s="113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101">
        <v>133.681</v>
      </c>
      <c r="F15" s="27">
        <f t="shared" si="0"/>
        <v>30</v>
      </c>
      <c r="G15" s="32">
        <v>57.52799999999999</v>
      </c>
      <c r="H15" s="28"/>
      <c r="I15" s="28"/>
      <c r="J15" s="28"/>
      <c r="K15" s="101">
        <v>160</v>
      </c>
      <c r="L15" s="101">
        <v>91.44</v>
      </c>
      <c r="M15" s="101">
        <f t="shared" si="1"/>
        <v>36</v>
      </c>
      <c r="N15" s="115"/>
      <c r="O15" s="115"/>
      <c r="P15" s="115"/>
      <c r="Q15" s="115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97">
        <v>144.216</v>
      </c>
      <c r="F16" s="94">
        <f t="shared" si="0"/>
        <v>15</v>
      </c>
      <c r="G16" s="116">
        <v>58.373999999999995</v>
      </c>
      <c r="H16" s="96"/>
      <c r="I16" s="96"/>
      <c r="J16" s="96"/>
      <c r="K16" s="97">
        <v>165.333</v>
      </c>
      <c r="L16" s="97">
        <v>95.673</v>
      </c>
      <c r="M16" s="97">
        <f t="shared" si="1"/>
        <v>37.66653543307087</v>
      </c>
      <c r="N16" s="113"/>
      <c r="O16" s="113"/>
      <c r="P16" s="113"/>
      <c r="Q16" s="113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101">
        <v>135.685</v>
      </c>
      <c r="F17" s="27">
        <f t="shared" si="0"/>
        <v>28</v>
      </c>
      <c r="G17" s="32">
        <v>58.65599999999999</v>
      </c>
      <c r="H17" s="28"/>
      <c r="I17" s="28"/>
      <c r="J17" s="28"/>
      <c r="K17" s="101">
        <v>152</v>
      </c>
      <c r="L17" s="101">
        <v>76.2</v>
      </c>
      <c r="M17" s="101">
        <f t="shared" si="1"/>
        <v>30</v>
      </c>
      <c r="N17" s="115"/>
      <c r="O17" s="115"/>
      <c r="P17" s="115"/>
      <c r="Q17" s="115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97">
        <v>148.617</v>
      </c>
      <c r="F18" s="94">
        <f t="shared" si="0"/>
        <v>9</v>
      </c>
      <c r="G18" s="116">
        <v>58.515</v>
      </c>
      <c r="H18" s="96"/>
      <c r="I18" s="96"/>
      <c r="J18" s="96"/>
      <c r="K18" s="97">
        <v>152</v>
      </c>
      <c r="L18" s="97">
        <v>77.047</v>
      </c>
      <c r="M18" s="97">
        <f t="shared" si="1"/>
        <v>30.33346456692913</v>
      </c>
      <c r="N18" s="113"/>
      <c r="O18" s="113"/>
      <c r="P18" s="113"/>
      <c r="Q18" s="113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101">
        <v>145.303</v>
      </c>
      <c r="F19" s="27">
        <f t="shared" si="0"/>
        <v>13</v>
      </c>
      <c r="G19" s="32">
        <v>58.937999999999995</v>
      </c>
      <c r="H19" s="28"/>
      <c r="I19" s="28"/>
      <c r="J19" s="28"/>
      <c r="K19" s="101">
        <v>160</v>
      </c>
      <c r="L19" s="101">
        <v>93.133</v>
      </c>
      <c r="M19" s="101">
        <f t="shared" si="1"/>
        <v>36.66653543307086</v>
      </c>
      <c r="N19" s="115"/>
      <c r="O19" s="115"/>
      <c r="P19" s="115"/>
      <c r="Q19" s="115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97">
        <v>151.111</v>
      </c>
      <c r="F20" s="94">
        <f t="shared" si="0"/>
        <v>3</v>
      </c>
      <c r="G20" s="116">
        <v>58.65599999999999</v>
      </c>
      <c r="H20" s="96"/>
      <c r="I20" s="96"/>
      <c r="J20" s="96"/>
      <c r="K20" s="97">
        <v>160</v>
      </c>
      <c r="L20" s="97">
        <v>92.287</v>
      </c>
      <c r="M20" s="97">
        <f t="shared" si="1"/>
        <v>36.33346456692914</v>
      </c>
      <c r="N20" s="113"/>
      <c r="O20" s="113"/>
      <c r="P20" s="113"/>
      <c r="Q20" s="113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101">
        <v>154.654</v>
      </c>
      <c r="F21" s="27">
        <f t="shared" si="0"/>
        <v>2</v>
      </c>
      <c r="G21" s="32">
        <v>58.233</v>
      </c>
      <c r="H21" s="28"/>
      <c r="I21" s="28"/>
      <c r="J21" s="28"/>
      <c r="K21" s="101">
        <v>161.667</v>
      </c>
      <c r="L21" s="101">
        <v>95.673</v>
      </c>
      <c r="M21" s="101">
        <f t="shared" si="1"/>
        <v>37.66653543307087</v>
      </c>
      <c r="N21" s="115"/>
      <c r="O21" s="115"/>
      <c r="P21" s="115"/>
      <c r="Q21" s="115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97">
        <v>146.627</v>
      </c>
      <c r="F22" s="94">
        <f t="shared" si="0"/>
        <v>10</v>
      </c>
      <c r="G22" s="116">
        <v>58.233</v>
      </c>
      <c r="H22" s="96"/>
      <c r="I22" s="96"/>
      <c r="J22" s="96"/>
      <c r="K22" s="97">
        <v>161</v>
      </c>
      <c r="L22" s="97">
        <v>88.9</v>
      </c>
      <c r="M22" s="97">
        <f t="shared" si="1"/>
        <v>35</v>
      </c>
      <c r="N22" s="113"/>
      <c r="O22" s="113"/>
      <c r="P22" s="113"/>
      <c r="Q22" s="113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101">
        <v>150.001</v>
      </c>
      <c r="F23" s="27">
        <f t="shared" si="0"/>
        <v>4</v>
      </c>
      <c r="G23" s="32">
        <v>58.797</v>
      </c>
      <c r="H23" s="28"/>
      <c r="I23" s="28"/>
      <c r="J23" s="28"/>
      <c r="K23" s="101">
        <v>160.333</v>
      </c>
      <c r="L23" s="101">
        <v>89.747</v>
      </c>
      <c r="M23" s="101">
        <f t="shared" si="1"/>
        <v>35.33346456692913</v>
      </c>
      <c r="N23" s="115"/>
      <c r="O23" s="115"/>
      <c r="P23" s="115"/>
      <c r="Q23" s="115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97">
        <v>137.33</v>
      </c>
      <c r="F24" s="94">
        <f t="shared" si="0"/>
        <v>26</v>
      </c>
      <c r="G24" s="116">
        <v>57.95099999999999</v>
      </c>
      <c r="H24" s="96"/>
      <c r="I24" s="96"/>
      <c r="J24" s="96"/>
      <c r="K24" s="97">
        <v>162.333</v>
      </c>
      <c r="L24" s="97">
        <v>103.293</v>
      </c>
      <c r="M24" s="97">
        <f t="shared" si="1"/>
        <v>40.66653543307087</v>
      </c>
      <c r="N24" s="113"/>
      <c r="O24" s="113"/>
      <c r="P24" s="113"/>
      <c r="Q24" s="113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101">
        <v>136.148</v>
      </c>
      <c r="F25" s="27">
        <f t="shared" si="0"/>
        <v>27</v>
      </c>
      <c r="G25" s="32">
        <v>56.681999999999995</v>
      </c>
      <c r="H25" s="28"/>
      <c r="I25" s="28"/>
      <c r="J25" s="28"/>
      <c r="K25" s="101">
        <v>161</v>
      </c>
      <c r="L25" s="101">
        <v>93.133</v>
      </c>
      <c r="M25" s="101">
        <f t="shared" si="1"/>
        <v>36.66653543307086</v>
      </c>
      <c r="N25" s="115"/>
      <c r="O25" s="115"/>
      <c r="P25" s="115"/>
      <c r="Q25" s="115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97">
        <v>141.543</v>
      </c>
      <c r="F26" s="94">
        <f t="shared" si="0"/>
        <v>19</v>
      </c>
      <c r="G26" s="116">
        <v>58.09199999999999</v>
      </c>
      <c r="H26" s="96"/>
      <c r="I26" s="96"/>
      <c r="J26" s="96"/>
      <c r="K26" s="97">
        <v>161</v>
      </c>
      <c r="L26" s="97">
        <v>93.133</v>
      </c>
      <c r="M26" s="97">
        <f t="shared" si="1"/>
        <v>36.66653543307086</v>
      </c>
      <c r="N26" s="113"/>
      <c r="O26" s="113"/>
      <c r="P26" s="113"/>
      <c r="Q26" s="113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101">
        <v>141.689</v>
      </c>
      <c r="F27" s="27">
        <f t="shared" si="0"/>
        <v>18</v>
      </c>
      <c r="G27" s="32">
        <v>57.105</v>
      </c>
      <c r="H27" s="28"/>
      <c r="I27" s="28"/>
      <c r="J27" s="28"/>
      <c r="K27" s="101">
        <v>161</v>
      </c>
      <c r="L27" s="101">
        <v>85.513</v>
      </c>
      <c r="M27" s="101">
        <f t="shared" si="1"/>
        <v>33.66653543307087</v>
      </c>
      <c r="N27" s="115"/>
      <c r="O27" s="115"/>
      <c r="P27" s="115"/>
      <c r="Q27" s="115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97">
        <v>143.572</v>
      </c>
      <c r="F28" s="94">
        <f t="shared" si="0"/>
        <v>16</v>
      </c>
      <c r="G28" s="116">
        <v>57.245999999999995</v>
      </c>
      <c r="H28" s="96"/>
      <c r="I28" s="96"/>
      <c r="J28" s="96"/>
      <c r="K28" s="97">
        <v>163.333</v>
      </c>
      <c r="L28" s="97">
        <v>88.053</v>
      </c>
      <c r="M28" s="97">
        <f t="shared" si="1"/>
        <v>34.66653543307086</v>
      </c>
      <c r="N28" s="113"/>
      <c r="O28" s="113"/>
      <c r="P28" s="113"/>
      <c r="Q28" s="113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101">
        <v>134.758</v>
      </c>
      <c r="F29" s="27">
        <f t="shared" si="0"/>
        <v>29</v>
      </c>
      <c r="G29" s="32">
        <v>58.515</v>
      </c>
      <c r="H29" s="28"/>
      <c r="I29" s="28"/>
      <c r="J29" s="28"/>
      <c r="K29" s="101">
        <v>164</v>
      </c>
      <c r="L29" s="101">
        <v>88.9</v>
      </c>
      <c r="M29" s="101">
        <f t="shared" si="1"/>
        <v>35</v>
      </c>
      <c r="N29" s="115"/>
      <c r="O29" s="115"/>
      <c r="P29" s="115"/>
      <c r="Q29" s="115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97">
        <v>141.267</v>
      </c>
      <c r="F30" s="94">
        <f t="shared" si="0"/>
        <v>20</v>
      </c>
      <c r="G30" s="116">
        <v>60.206999999999994</v>
      </c>
      <c r="H30" s="96"/>
      <c r="I30" s="96"/>
      <c r="J30" s="96"/>
      <c r="K30" s="97">
        <v>170</v>
      </c>
      <c r="L30" s="97">
        <v>101.6</v>
      </c>
      <c r="M30" s="97">
        <f t="shared" si="1"/>
        <v>40</v>
      </c>
      <c r="N30" s="113"/>
      <c r="O30" s="113"/>
      <c r="P30" s="113"/>
      <c r="Q30" s="113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101">
        <v>160.152</v>
      </c>
      <c r="F31" s="27">
        <f t="shared" si="0"/>
        <v>1</v>
      </c>
      <c r="G31" s="32">
        <v>60.91199999999999</v>
      </c>
      <c r="H31" s="28"/>
      <c r="I31" s="28"/>
      <c r="J31" s="28"/>
      <c r="K31" s="101">
        <v>158.667</v>
      </c>
      <c r="L31" s="101">
        <v>95.673</v>
      </c>
      <c r="M31" s="101">
        <f t="shared" si="1"/>
        <v>37.66653543307087</v>
      </c>
      <c r="N31" s="115"/>
      <c r="O31" s="115"/>
      <c r="P31" s="115"/>
      <c r="Q31" s="115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97">
        <v>137.952</v>
      </c>
      <c r="F32" s="94">
        <f t="shared" si="0"/>
        <v>25</v>
      </c>
      <c r="G32" s="116">
        <v>57.81</v>
      </c>
      <c r="H32" s="96"/>
      <c r="I32" s="96"/>
      <c r="J32" s="96"/>
      <c r="K32" s="97">
        <v>166.667</v>
      </c>
      <c r="L32" s="97">
        <v>90.593</v>
      </c>
      <c r="M32" s="97">
        <f t="shared" si="1"/>
        <v>35.66653543307087</v>
      </c>
      <c r="N32" s="113"/>
      <c r="O32" s="113"/>
      <c r="P32" s="113"/>
      <c r="Q32" s="113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101">
        <v>145.425</v>
      </c>
      <c r="F33" s="27">
        <f t="shared" si="0"/>
        <v>12</v>
      </c>
      <c r="G33" s="32">
        <v>56.681999999999995</v>
      </c>
      <c r="H33" s="28"/>
      <c r="I33" s="28"/>
      <c r="J33" s="28"/>
      <c r="K33" s="101">
        <v>159.667</v>
      </c>
      <c r="L33" s="101">
        <v>98.213</v>
      </c>
      <c r="M33" s="101">
        <f t="shared" si="1"/>
        <v>38.66653543307086</v>
      </c>
      <c r="N33" s="115"/>
      <c r="O33" s="115"/>
      <c r="P33" s="115"/>
      <c r="Q33" s="115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97">
        <v>122.843</v>
      </c>
      <c r="F34" s="94">
        <f t="shared" si="0"/>
        <v>33</v>
      </c>
      <c r="G34" s="116">
        <v>57.105</v>
      </c>
      <c r="H34" s="96"/>
      <c r="I34" s="96"/>
      <c r="J34" s="96"/>
      <c r="K34" s="97">
        <v>159.667</v>
      </c>
      <c r="L34" s="97">
        <v>69.427</v>
      </c>
      <c r="M34" s="97">
        <f t="shared" si="1"/>
        <v>27.333464566929138</v>
      </c>
      <c r="N34" s="113"/>
      <c r="O34" s="113"/>
      <c r="P34" s="113"/>
      <c r="Q34" s="113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101">
        <v>139.944</v>
      </c>
      <c r="F35" s="27">
        <f t="shared" si="0"/>
        <v>23</v>
      </c>
      <c r="G35" s="32">
        <v>60.91199999999999</v>
      </c>
      <c r="H35" s="28"/>
      <c r="I35" s="28"/>
      <c r="J35" s="28"/>
      <c r="K35" s="101">
        <v>159.333</v>
      </c>
      <c r="L35" s="101">
        <v>81.28</v>
      </c>
      <c r="M35" s="101">
        <f t="shared" si="1"/>
        <v>32</v>
      </c>
      <c r="N35" s="115"/>
      <c r="O35" s="115"/>
      <c r="P35" s="115"/>
      <c r="Q35" s="115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97">
        <v>128.191</v>
      </c>
      <c r="F36" s="94">
        <f t="shared" si="0"/>
        <v>32</v>
      </c>
      <c r="G36" s="116">
        <v>61.053</v>
      </c>
      <c r="H36" s="96"/>
      <c r="I36" s="96"/>
      <c r="J36" s="96"/>
      <c r="K36" s="97">
        <v>158.667</v>
      </c>
      <c r="L36" s="97">
        <v>89.747</v>
      </c>
      <c r="M36" s="97">
        <f t="shared" si="1"/>
        <v>35.33346456692913</v>
      </c>
      <c r="N36" s="113"/>
      <c r="O36" s="113"/>
      <c r="P36" s="113"/>
      <c r="Q36" s="113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117">
        <v>118.212</v>
      </c>
      <c r="F37" s="27">
        <f t="shared" si="0"/>
        <v>34</v>
      </c>
      <c r="G37" s="32">
        <v>62.321999999999996</v>
      </c>
      <c r="H37" s="40"/>
      <c r="I37" s="40"/>
      <c r="J37" s="40"/>
      <c r="K37" s="117">
        <v>158.667</v>
      </c>
      <c r="L37" s="117">
        <v>91.44</v>
      </c>
      <c r="M37" s="101">
        <f t="shared" si="1"/>
        <v>36</v>
      </c>
      <c r="N37" s="31"/>
      <c r="O37" s="31"/>
      <c r="P37" s="31"/>
      <c r="Q37" s="118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119">
        <v>140.899</v>
      </c>
      <c r="F38" s="94">
        <f t="shared" si="0"/>
        <v>21</v>
      </c>
      <c r="G38" s="116">
        <v>60.63</v>
      </c>
      <c r="H38" s="105"/>
      <c r="I38" s="105"/>
      <c r="J38" s="105"/>
      <c r="K38" s="119">
        <v>159.333</v>
      </c>
      <c r="L38" s="119">
        <v>92.287</v>
      </c>
      <c r="M38" s="97">
        <f t="shared" si="1"/>
        <v>36.33346456692914</v>
      </c>
      <c r="N38" s="102"/>
      <c r="O38" s="102"/>
      <c r="P38" s="102"/>
      <c r="Q38" s="120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117">
        <v>128.825</v>
      </c>
      <c r="F39" s="27">
        <f t="shared" si="0"/>
        <v>31</v>
      </c>
      <c r="G39" s="32">
        <v>61.617</v>
      </c>
      <c r="H39" s="40"/>
      <c r="I39" s="40"/>
      <c r="J39" s="40"/>
      <c r="K39" s="117">
        <v>156</v>
      </c>
      <c r="L39" s="117">
        <v>77.893</v>
      </c>
      <c r="M39" s="101">
        <f t="shared" si="1"/>
        <v>30.666535433070866</v>
      </c>
      <c r="N39" s="31"/>
      <c r="O39" s="31"/>
      <c r="P39" s="31"/>
      <c r="Q39" s="118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119">
        <v>139.577</v>
      </c>
      <c r="F40" s="94">
        <f t="shared" si="0"/>
        <v>24</v>
      </c>
      <c r="G40" s="116">
        <v>60.065999999999995</v>
      </c>
      <c r="H40" s="105"/>
      <c r="I40" s="105"/>
      <c r="J40" s="105"/>
      <c r="K40" s="119">
        <v>160.667</v>
      </c>
      <c r="L40" s="119">
        <v>83.82</v>
      </c>
      <c r="M40" s="97">
        <f t="shared" si="1"/>
        <v>33</v>
      </c>
      <c r="N40" s="102"/>
      <c r="O40" s="102"/>
      <c r="P40" s="102"/>
      <c r="Q40" s="120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117">
        <v>140.354</v>
      </c>
      <c r="F41" s="27">
        <f t="shared" si="0"/>
        <v>22</v>
      </c>
      <c r="G41" s="32">
        <v>59.501999999999995</v>
      </c>
      <c r="H41" s="40"/>
      <c r="I41" s="40"/>
      <c r="J41" s="40"/>
      <c r="K41" s="117">
        <v>161</v>
      </c>
      <c r="L41" s="117">
        <v>82.973</v>
      </c>
      <c r="M41" s="101">
        <f t="shared" si="1"/>
        <v>32.66653543307086</v>
      </c>
      <c r="N41" s="31"/>
      <c r="O41" s="31"/>
      <c r="P41" s="31"/>
      <c r="Q41" s="118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119">
        <v>144.991</v>
      </c>
      <c r="F42" s="94">
        <f t="shared" si="0"/>
        <v>14</v>
      </c>
      <c r="G42" s="116">
        <v>57.81</v>
      </c>
      <c r="H42" s="105"/>
      <c r="I42" s="105"/>
      <c r="J42" s="105"/>
      <c r="K42" s="119">
        <v>165.333</v>
      </c>
      <c r="L42" s="119">
        <v>88.053</v>
      </c>
      <c r="M42" s="97">
        <f t="shared" si="1"/>
        <v>34.66653543307086</v>
      </c>
      <c r="N42" s="102"/>
      <c r="O42" s="102"/>
      <c r="P42" s="102"/>
      <c r="Q42" s="120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117">
        <v>148.643</v>
      </c>
      <c r="F43" s="27">
        <f t="shared" si="0"/>
        <v>8</v>
      </c>
      <c r="G43" s="32">
        <v>54.849</v>
      </c>
      <c r="H43" s="40"/>
      <c r="I43" s="40"/>
      <c r="J43" s="40"/>
      <c r="K43" s="117">
        <v>166</v>
      </c>
      <c r="L43" s="117">
        <v>97.367</v>
      </c>
      <c r="M43" s="101">
        <f t="shared" si="1"/>
        <v>38.33346456692914</v>
      </c>
      <c r="N43" s="31"/>
      <c r="O43" s="31"/>
      <c r="P43" s="31"/>
      <c r="Q43" s="118"/>
    </row>
    <row r="44" spans="1:17" ht="12" customHeight="1">
      <c r="A44" s="43"/>
      <c r="B44" s="25" t="s">
        <v>105</v>
      </c>
      <c r="C44" s="25"/>
      <c r="D44" s="25"/>
      <c r="E44" s="108">
        <v>141.736</v>
      </c>
      <c r="F44" s="44"/>
      <c r="G44" s="121">
        <v>58.64355882352941</v>
      </c>
      <c r="H44" s="44"/>
      <c r="I44" s="44"/>
      <c r="J44" s="44"/>
      <c r="K44" s="108">
        <v>160.892</v>
      </c>
      <c r="L44" s="108">
        <v>89.249</v>
      </c>
      <c r="M44" s="101">
        <f t="shared" si="1"/>
        <v>35.13740157480315</v>
      </c>
      <c r="N44" s="25"/>
      <c r="O44" s="25"/>
      <c r="P44" s="25"/>
      <c r="Q44" s="122"/>
    </row>
    <row r="45" spans="1:17" ht="12" customHeight="1">
      <c r="A45" s="45"/>
      <c r="B45" s="31" t="s">
        <v>106</v>
      </c>
      <c r="C45" s="31"/>
      <c r="D45" s="31"/>
      <c r="E45" s="32">
        <v>16.758</v>
      </c>
      <c r="F45" s="40"/>
      <c r="G45" s="40"/>
      <c r="H45" s="40"/>
      <c r="I45" s="40"/>
      <c r="J45" s="40"/>
      <c r="K45" s="32">
        <v>1.815</v>
      </c>
      <c r="L45" s="32">
        <v>5.642</v>
      </c>
      <c r="M45" s="40"/>
      <c r="N45" s="31"/>
      <c r="O45" s="31"/>
      <c r="P45" s="31"/>
      <c r="Q45" s="123"/>
    </row>
    <row r="46" spans="1:17" ht="12" customHeight="1">
      <c r="A46" s="46"/>
      <c r="B46" s="47" t="s">
        <v>107</v>
      </c>
      <c r="C46" s="47"/>
      <c r="D46" s="47"/>
      <c r="E46" s="110">
        <v>7.25</v>
      </c>
      <c r="F46" s="48"/>
      <c r="G46" s="48"/>
      <c r="H46" s="48"/>
      <c r="I46" s="48"/>
      <c r="J46" s="48"/>
      <c r="K46" s="110">
        <v>0.69</v>
      </c>
      <c r="L46" s="110">
        <v>3.88</v>
      </c>
      <c r="M46" s="48"/>
      <c r="N46" s="47"/>
      <c r="O46" s="47"/>
      <c r="P46" s="47"/>
      <c r="Q46" s="124"/>
    </row>
    <row r="47" spans="1:17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133</v>
      </c>
      <c r="C3" s="7"/>
      <c r="D3" s="7"/>
      <c r="E3" s="7"/>
      <c r="F3" s="7" t="s">
        <v>115</v>
      </c>
      <c r="G3" s="7" t="s">
        <v>136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117</v>
      </c>
      <c r="B4" s="7"/>
      <c r="C4" s="7" t="s">
        <v>118</v>
      </c>
      <c r="D4" s="7"/>
      <c r="E4" s="7"/>
      <c r="F4" s="7" t="s">
        <v>119</v>
      </c>
      <c r="G4" s="7"/>
      <c r="H4" s="7"/>
      <c r="I4" s="7" t="s">
        <v>120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121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125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97">
        <v>96.053</v>
      </c>
      <c r="F10" s="94">
        <f aca="true" t="shared" si="0" ref="F10:F43">RANK(E10,E$10:E$43,0)</f>
        <v>32</v>
      </c>
      <c r="G10" s="112">
        <v>56.117999999999995</v>
      </c>
      <c r="H10" s="96"/>
      <c r="I10" s="96"/>
      <c r="J10" s="96"/>
      <c r="K10" s="96"/>
      <c r="L10" s="125">
        <v>79.587</v>
      </c>
      <c r="M10" s="97">
        <f>(L10/2.54)</f>
        <v>31.333464566929134</v>
      </c>
      <c r="N10" s="96"/>
      <c r="O10" s="96"/>
      <c r="P10" s="98"/>
      <c r="Q10" s="96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101">
        <v>133.142</v>
      </c>
      <c r="F11" s="27">
        <f t="shared" si="0"/>
        <v>8</v>
      </c>
      <c r="G11" s="32">
        <v>55.27199999999999</v>
      </c>
      <c r="H11" s="28"/>
      <c r="I11" s="28"/>
      <c r="J11" s="28"/>
      <c r="K11" s="28"/>
      <c r="L11" s="126">
        <v>90.593</v>
      </c>
      <c r="M11" s="101">
        <f aca="true" t="shared" si="1" ref="M11:M44">(L11/2.54)</f>
        <v>35.66653543307087</v>
      </c>
      <c r="N11" s="28"/>
      <c r="O11" s="28"/>
      <c r="P11" s="28"/>
      <c r="Q11" s="28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97">
        <v>130.207</v>
      </c>
      <c r="F12" s="94">
        <f t="shared" si="0"/>
        <v>11</v>
      </c>
      <c r="G12" s="116">
        <v>56.96399999999999</v>
      </c>
      <c r="H12" s="96"/>
      <c r="I12" s="96"/>
      <c r="J12" s="96"/>
      <c r="K12" s="96"/>
      <c r="L12" s="125">
        <v>85.513</v>
      </c>
      <c r="M12" s="97">
        <f t="shared" si="1"/>
        <v>33.66653543307087</v>
      </c>
      <c r="N12" s="96"/>
      <c r="O12" s="96"/>
      <c r="P12" s="96"/>
      <c r="Q12" s="96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101">
        <v>130.782</v>
      </c>
      <c r="F13" s="27">
        <f t="shared" si="0"/>
        <v>10</v>
      </c>
      <c r="G13" s="32">
        <v>57.669</v>
      </c>
      <c r="H13" s="28"/>
      <c r="I13" s="28"/>
      <c r="J13" s="28"/>
      <c r="K13" s="28"/>
      <c r="L13" s="126">
        <v>84.667</v>
      </c>
      <c r="M13" s="101">
        <f t="shared" si="1"/>
        <v>33.33346456692913</v>
      </c>
      <c r="N13" s="28"/>
      <c r="O13" s="28"/>
      <c r="P13" s="28"/>
      <c r="Q13" s="28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97">
        <v>144.027</v>
      </c>
      <c r="F14" s="94">
        <f t="shared" si="0"/>
        <v>2</v>
      </c>
      <c r="G14" s="116">
        <v>56.25899999999999</v>
      </c>
      <c r="H14" s="96"/>
      <c r="I14" s="96"/>
      <c r="J14" s="96"/>
      <c r="K14" s="96"/>
      <c r="L14" s="125">
        <v>83.82</v>
      </c>
      <c r="M14" s="97">
        <f t="shared" si="1"/>
        <v>33</v>
      </c>
      <c r="N14" s="96"/>
      <c r="O14" s="96"/>
      <c r="P14" s="96"/>
      <c r="Q14" s="96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101">
        <v>137.827</v>
      </c>
      <c r="F15" s="27">
        <f t="shared" si="0"/>
        <v>6</v>
      </c>
      <c r="G15" s="32">
        <v>56.25899999999999</v>
      </c>
      <c r="H15" s="28"/>
      <c r="I15" s="28"/>
      <c r="J15" s="28"/>
      <c r="K15" s="28"/>
      <c r="L15" s="126">
        <v>94.827</v>
      </c>
      <c r="M15" s="101">
        <f t="shared" si="1"/>
        <v>37.33346456692913</v>
      </c>
      <c r="N15" s="28"/>
      <c r="O15" s="28"/>
      <c r="P15" s="28"/>
      <c r="Q15" s="28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97">
        <v>129.199</v>
      </c>
      <c r="F16" s="94">
        <f t="shared" si="0"/>
        <v>12</v>
      </c>
      <c r="G16" s="116">
        <v>55.553999999999995</v>
      </c>
      <c r="H16" s="96"/>
      <c r="I16" s="96"/>
      <c r="J16" s="96"/>
      <c r="K16" s="96"/>
      <c r="L16" s="125">
        <v>93.98</v>
      </c>
      <c r="M16" s="97">
        <f t="shared" si="1"/>
        <v>37</v>
      </c>
      <c r="N16" s="96"/>
      <c r="O16" s="96"/>
      <c r="P16" s="96"/>
      <c r="Q16" s="96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101">
        <v>124.082</v>
      </c>
      <c r="F17" s="27">
        <f t="shared" si="0"/>
        <v>19</v>
      </c>
      <c r="G17" s="32">
        <v>56.117999999999995</v>
      </c>
      <c r="H17" s="28"/>
      <c r="I17" s="28"/>
      <c r="J17" s="28"/>
      <c r="K17" s="28"/>
      <c r="L17" s="126">
        <v>73.66</v>
      </c>
      <c r="M17" s="101">
        <f t="shared" si="1"/>
        <v>29</v>
      </c>
      <c r="N17" s="28"/>
      <c r="O17" s="28"/>
      <c r="P17" s="28"/>
      <c r="Q17" s="28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97">
        <v>123.623</v>
      </c>
      <c r="F18" s="94">
        <f t="shared" si="0"/>
        <v>20</v>
      </c>
      <c r="G18" s="116">
        <v>55.83599999999999</v>
      </c>
      <c r="H18" s="96"/>
      <c r="I18" s="96"/>
      <c r="J18" s="96"/>
      <c r="K18" s="96"/>
      <c r="L18" s="125">
        <v>72.813</v>
      </c>
      <c r="M18" s="97">
        <f t="shared" si="1"/>
        <v>28.666535433070866</v>
      </c>
      <c r="N18" s="96"/>
      <c r="O18" s="96"/>
      <c r="P18" s="96"/>
      <c r="Q18" s="96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101">
        <v>119.416</v>
      </c>
      <c r="F19" s="27">
        <f t="shared" si="0"/>
        <v>25</v>
      </c>
      <c r="G19" s="32">
        <v>56.82299999999999</v>
      </c>
      <c r="H19" s="28"/>
      <c r="I19" s="28"/>
      <c r="J19" s="28"/>
      <c r="K19" s="28"/>
      <c r="L19" s="126">
        <v>93.98</v>
      </c>
      <c r="M19" s="101">
        <f t="shared" si="1"/>
        <v>37</v>
      </c>
      <c r="N19" s="28"/>
      <c r="O19" s="28"/>
      <c r="P19" s="28"/>
      <c r="Q19" s="28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97">
        <v>123.287</v>
      </c>
      <c r="F20" s="94">
        <f t="shared" si="0"/>
        <v>21</v>
      </c>
      <c r="G20" s="116">
        <v>55.977</v>
      </c>
      <c r="H20" s="96"/>
      <c r="I20" s="96"/>
      <c r="J20" s="96"/>
      <c r="K20" s="96"/>
      <c r="L20" s="125">
        <v>90.593</v>
      </c>
      <c r="M20" s="97">
        <f t="shared" si="1"/>
        <v>35.66653543307087</v>
      </c>
      <c r="N20" s="96"/>
      <c r="O20" s="96"/>
      <c r="P20" s="96"/>
      <c r="Q20" s="96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101">
        <v>140.135</v>
      </c>
      <c r="F21" s="27">
        <f t="shared" si="0"/>
        <v>5</v>
      </c>
      <c r="G21" s="32">
        <v>56.681999999999995</v>
      </c>
      <c r="H21" s="28"/>
      <c r="I21" s="28"/>
      <c r="J21" s="28"/>
      <c r="K21" s="28"/>
      <c r="L21" s="126">
        <v>93.133</v>
      </c>
      <c r="M21" s="101">
        <f t="shared" si="1"/>
        <v>36.66653543307086</v>
      </c>
      <c r="N21" s="28"/>
      <c r="O21" s="28"/>
      <c r="P21" s="28"/>
      <c r="Q21" s="28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97">
        <v>122.084</v>
      </c>
      <c r="F22" s="94">
        <f t="shared" si="0"/>
        <v>23</v>
      </c>
      <c r="G22" s="116">
        <v>54.849</v>
      </c>
      <c r="H22" s="96"/>
      <c r="I22" s="96"/>
      <c r="J22" s="96"/>
      <c r="K22" s="96"/>
      <c r="L22" s="125">
        <v>87.207</v>
      </c>
      <c r="M22" s="97">
        <f t="shared" si="1"/>
        <v>34.33346456692913</v>
      </c>
      <c r="N22" s="96"/>
      <c r="O22" s="96"/>
      <c r="P22" s="96"/>
      <c r="Q22" s="96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101">
        <v>121.246</v>
      </c>
      <c r="F23" s="27">
        <f t="shared" si="0"/>
        <v>24</v>
      </c>
      <c r="G23" s="32">
        <v>55.413</v>
      </c>
      <c r="H23" s="28"/>
      <c r="I23" s="28"/>
      <c r="J23" s="28"/>
      <c r="K23" s="28"/>
      <c r="L23" s="126">
        <v>88.9</v>
      </c>
      <c r="M23" s="101">
        <f t="shared" si="1"/>
        <v>35</v>
      </c>
      <c r="N23" s="28"/>
      <c r="O23" s="28"/>
      <c r="P23" s="28"/>
      <c r="Q23" s="28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97">
        <v>113.043</v>
      </c>
      <c r="F24" s="94">
        <f t="shared" si="0"/>
        <v>31</v>
      </c>
      <c r="G24" s="116">
        <v>54.99</v>
      </c>
      <c r="H24" s="96"/>
      <c r="I24" s="96"/>
      <c r="J24" s="96"/>
      <c r="K24" s="96"/>
      <c r="L24" s="125">
        <v>96.52</v>
      </c>
      <c r="M24" s="97">
        <f t="shared" si="1"/>
        <v>38</v>
      </c>
      <c r="N24" s="96"/>
      <c r="O24" s="96"/>
      <c r="P24" s="96"/>
      <c r="Q24" s="96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101">
        <v>125.261</v>
      </c>
      <c r="F25" s="27">
        <f t="shared" si="0"/>
        <v>17</v>
      </c>
      <c r="G25" s="32">
        <v>55.13099999999999</v>
      </c>
      <c r="H25" s="28"/>
      <c r="I25" s="28"/>
      <c r="J25" s="28"/>
      <c r="K25" s="28"/>
      <c r="L25" s="126">
        <v>88.9</v>
      </c>
      <c r="M25" s="101">
        <f t="shared" si="1"/>
        <v>35</v>
      </c>
      <c r="N25" s="28"/>
      <c r="O25" s="28"/>
      <c r="P25" s="28"/>
      <c r="Q25" s="28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97">
        <v>126.186</v>
      </c>
      <c r="F26" s="94">
        <f t="shared" si="0"/>
        <v>16</v>
      </c>
      <c r="G26" s="116">
        <v>54.285</v>
      </c>
      <c r="H26" s="96"/>
      <c r="I26" s="96"/>
      <c r="J26" s="96"/>
      <c r="K26" s="96"/>
      <c r="L26" s="125">
        <v>92.287</v>
      </c>
      <c r="M26" s="97">
        <f t="shared" si="1"/>
        <v>36.33346456692914</v>
      </c>
      <c r="N26" s="96"/>
      <c r="O26" s="96"/>
      <c r="P26" s="96"/>
      <c r="Q26" s="96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101">
        <v>117.916</v>
      </c>
      <c r="F27" s="27">
        <f t="shared" si="0"/>
        <v>27</v>
      </c>
      <c r="G27" s="32">
        <v>53.43899999999999</v>
      </c>
      <c r="H27" s="28"/>
      <c r="I27" s="28"/>
      <c r="J27" s="28"/>
      <c r="K27" s="28"/>
      <c r="L27" s="126">
        <v>88.053</v>
      </c>
      <c r="M27" s="101">
        <f t="shared" si="1"/>
        <v>34.66653543307086</v>
      </c>
      <c r="N27" s="28"/>
      <c r="O27" s="28"/>
      <c r="P27" s="28"/>
      <c r="Q27" s="28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97">
        <v>128.134</v>
      </c>
      <c r="F28" s="94">
        <f t="shared" si="0"/>
        <v>14</v>
      </c>
      <c r="G28" s="116">
        <v>56.25899999999999</v>
      </c>
      <c r="H28" s="96"/>
      <c r="I28" s="96"/>
      <c r="J28" s="96"/>
      <c r="K28" s="96"/>
      <c r="L28" s="125">
        <v>87.207</v>
      </c>
      <c r="M28" s="97">
        <f t="shared" si="1"/>
        <v>34.33346456692913</v>
      </c>
      <c r="N28" s="96"/>
      <c r="O28" s="96"/>
      <c r="P28" s="96"/>
      <c r="Q28" s="96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101">
        <v>122.665</v>
      </c>
      <c r="F29" s="27">
        <f t="shared" si="0"/>
        <v>22</v>
      </c>
      <c r="G29" s="32">
        <v>56.25899999999999</v>
      </c>
      <c r="H29" s="28"/>
      <c r="I29" s="28"/>
      <c r="J29" s="28"/>
      <c r="K29" s="28"/>
      <c r="L29" s="126">
        <v>88.9</v>
      </c>
      <c r="M29" s="101">
        <f t="shared" si="1"/>
        <v>35</v>
      </c>
      <c r="N29" s="28"/>
      <c r="O29" s="28"/>
      <c r="P29" s="28"/>
      <c r="Q29" s="28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97">
        <v>132.758</v>
      </c>
      <c r="F30" s="94">
        <f t="shared" si="0"/>
        <v>9</v>
      </c>
      <c r="G30" s="116">
        <v>57.245999999999995</v>
      </c>
      <c r="H30" s="96"/>
      <c r="I30" s="96"/>
      <c r="J30" s="96"/>
      <c r="K30" s="96"/>
      <c r="L30" s="125">
        <v>94.827</v>
      </c>
      <c r="M30" s="97">
        <f t="shared" si="1"/>
        <v>37.33346456692913</v>
      </c>
      <c r="N30" s="96"/>
      <c r="O30" s="96"/>
      <c r="P30" s="96"/>
      <c r="Q30" s="96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101">
        <v>145.693</v>
      </c>
      <c r="F31" s="27">
        <f t="shared" si="0"/>
        <v>1</v>
      </c>
      <c r="G31" s="32">
        <v>57.669</v>
      </c>
      <c r="H31" s="28"/>
      <c r="I31" s="28"/>
      <c r="J31" s="28"/>
      <c r="K31" s="28"/>
      <c r="L31" s="126">
        <v>94.827</v>
      </c>
      <c r="M31" s="101">
        <f t="shared" si="1"/>
        <v>37.33346456692913</v>
      </c>
      <c r="N31" s="28"/>
      <c r="O31" s="28"/>
      <c r="P31" s="28"/>
      <c r="Q31" s="28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97">
        <v>142.781</v>
      </c>
      <c r="F32" s="94">
        <f t="shared" si="0"/>
        <v>3</v>
      </c>
      <c r="G32" s="116"/>
      <c r="H32" s="96"/>
      <c r="I32" s="96"/>
      <c r="J32" s="96"/>
      <c r="K32" s="96"/>
      <c r="L32" s="125">
        <v>86.36</v>
      </c>
      <c r="M32" s="97">
        <f t="shared" si="1"/>
        <v>34</v>
      </c>
      <c r="N32" s="96"/>
      <c r="O32" s="96"/>
      <c r="P32" s="96"/>
      <c r="Q32" s="96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101">
        <v>117.513</v>
      </c>
      <c r="F33" s="27">
        <f t="shared" si="0"/>
        <v>29</v>
      </c>
      <c r="G33" s="32">
        <v>53.721</v>
      </c>
      <c r="H33" s="28"/>
      <c r="I33" s="28"/>
      <c r="J33" s="28"/>
      <c r="K33" s="28"/>
      <c r="L33" s="126">
        <v>94.827</v>
      </c>
      <c r="M33" s="101">
        <f t="shared" si="1"/>
        <v>37.33346456692913</v>
      </c>
      <c r="N33" s="28"/>
      <c r="O33" s="28"/>
      <c r="P33" s="28"/>
      <c r="Q33" s="28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97">
        <v>117.794</v>
      </c>
      <c r="F34" s="94">
        <f t="shared" si="0"/>
        <v>28</v>
      </c>
      <c r="G34" s="116">
        <v>55.695</v>
      </c>
      <c r="H34" s="96"/>
      <c r="I34" s="96"/>
      <c r="J34" s="96"/>
      <c r="K34" s="96"/>
      <c r="L34" s="125">
        <v>70.273</v>
      </c>
      <c r="M34" s="97">
        <f t="shared" si="1"/>
        <v>27.666535433070866</v>
      </c>
      <c r="N34" s="96"/>
      <c r="O34" s="96"/>
      <c r="P34" s="96"/>
      <c r="Q34" s="96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101">
        <v>124.558</v>
      </c>
      <c r="F35" s="27">
        <f t="shared" si="0"/>
        <v>18</v>
      </c>
      <c r="G35" s="32">
        <v>57.245999999999995</v>
      </c>
      <c r="H35" s="28"/>
      <c r="I35" s="28"/>
      <c r="J35" s="28"/>
      <c r="K35" s="28"/>
      <c r="L35" s="126">
        <v>75.353</v>
      </c>
      <c r="M35" s="101">
        <f t="shared" si="1"/>
        <v>29.666535433070862</v>
      </c>
      <c r="N35" s="28"/>
      <c r="O35" s="28"/>
      <c r="P35" s="28"/>
      <c r="Q35" s="28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97">
        <v>94.879</v>
      </c>
      <c r="F36" s="94">
        <f t="shared" si="0"/>
        <v>33</v>
      </c>
      <c r="G36" s="116">
        <v>56.541</v>
      </c>
      <c r="H36" s="96"/>
      <c r="I36" s="96"/>
      <c r="J36" s="96"/>
      <c r="K36" s="96"/>
      <c r="L36" s="125">
        <v>85.513</v>
      </c>
      <c r="M36" s="97">
        <f t="shared" si="1"/>
        <v>33.66653543307087</v>
      </c>
      <c r="N36" s="96"/>
      <c r="O36" s="96"/>
      <c r="P36" s="96"/>
      <c r="Q36" s="96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117">
        <v>91.072</v>
      </c>
      <c r="F37" s="27">
        <f t="shared" si="0"/>
        <v>34</v>
      </c>
      <c r="G37" s="32">
        <v>57.52799999999999</v>
      </c>
      <c r="H37" s="40"/>
      <c r="I37" s="40"/>
      <c r="J37" s="40"/>
      <c r="K37" s="40"/>
      <c r="L37" s="127">
        <v>88.053</v>
      </c>
      <c r="M37" s="101">
        <f t="shared" si="1"/>
        <v>34.66653543307086</v>
      </c>
      <c r="N37" s="40"/>
      <c r="O37" s="40"/>
      <c r="P37" s="40"/>
      <c r="Q37" s="41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119">
        <v>117.928</v>
      </c>
      <c r="F38" s="94">
        <f t="shared" si="0"/>
        <v>26</v>
      </c>
      <c r="G38" s="116">
        <v>56.82299999999999</v>
      </c>
      <c r="H38" s="105"/>
      <c r="I38" s="105"/>
      <c r="J38" s="105"/>
      <c r="K38" s="105"/>
      <c r="L38" s="128">
        <v>90.593</v>
      </c>
      <c r="M38" s="97">
        <f t="shared" si="1"/>
        <v>35.66653543307087</v>
      </c>
      <c r="N38" s="105"/>
      <c r="O38" s="105"/>
      <c r="P38" s="105"/>
      <c r="Q38" s="106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117">
        <v>141.801</v>
      </c>
      <c r="F39" s="27">
        <f t="shared" si="0"/>
        <v>4</v>
      </c>
      <c r="G39" s="32">
        <v>57.669</v>
      </c>
      <c r="H39" s="40"/>
      <c r="I39" s="40"/>
      <c r="J39" s="40"/>
      <c r="K39" s="40"/>
      <c r="L39" s="127">
        <v>84.667</v>
      </c>
      <c r="M39" s="101">
        <f t="shared" si="1"/>
        <v>33.33346456692913</v>
      </c>
      <c r="N39" s="40"/>
      <c r="O39" s="40"/>
      <c r="P39" s="40"/>
      <c r="Q39" s="41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119">
        <v>117.163</v>
      </c>
      <c r="F40" s="94">
        <f t="shared" si="0"/>
        <v>30</v>
      </c>
      <c r="G40" s="116">
        <v>55.977</v>
      </c>
      <c r="H40" s="105"/>
      <c r="I40" s="105"/>
      <c r="J40" s="105"/>
      <c r="K40" s="105"/>
      <c r="L40" s="128">
        <v>81.28</v>
      </c>
      <c r="M40" s="97">
        <f t="shared" si="1"/>
        <v>32</v>
      </c>
      <c r="N40" s="105"/>
      <c r="O40" s="105"/>
      <c r="P40" s="105"/>
      <c r="Q40" s="106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117">
        <v>126.934</v>
      </c>
      <c r="F41" s="27">
        <f t="shared" si="0"/>
        <v>15</v>
      </c>
      <c r="G41" s="32">
        <v>55.553999999999995</v>
      </c>
      <c r="H41" s="40"/>
      <c r="I41" s="40"/>
      <c r="J41" s="40"/>
      <c r="K41" s="40"/>
      <c r="L41" s="127">
        <v>81.28</v>
      </c>
      <c r="M41" s="101">
        <f t="shared" si="1"/>
        <v>32</v>
      </c>
      <c r="N41" s="40"/>
      <c r="O41" s="40"/>
      <c r="P41" s="40"/>
      <c r="Q41" s="41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119">
        <v>128.213</v>
      </c>
      <c r="F42" s="94">
        <f t="shared" si="0"/>
        <v>13</v>
      </c>
      <c r="G42" s="116">
        <v>55.13099999999999</v>
      </c>
      <c r="H42" s="105"/>
      <c r="I42" s="105"/>
      <c r="J42" s="105"/>
      <c r="K42" s="105"/>
      <c r="L42" s="128">
        <v>83.82</v>
      </c>
      <c r="M42" s="97">
        <f t="shared" si="1"/>
        <v>33</v>
      </c>
      <c r="N42" s="105"/>
      <c r="O42" s="105"/>
      <c r="P42" s="105"/>
      <c r="Q42" s="106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117">
        <v>134.404</v>
      </c>
      <c r="F43" s="27">
        <f t="shared" si="0"/>
        <v>7</v>
      </c>
      <c r="G43" s="32">
        <v>58.233</v>
      </c>
      <c r="H43" s="40"/>
      <c r="I43" s="40"/>
      <c r="J43" s="40"/>
      <c r="K43" s="40"/>
      <c r="L43" s="127">
        <v>92.287</v>
      </c>
      <c r="M43" s="101">
        <f t="shared" si="1"/>
        <v>36.33346456692914</v>
      </c>
      <c r="N43" s="40"/>
      <c r="O43" s="40"/>
      <c r="P43" s="40"/>
      <c r="Q43" s="41"/>
    </row>
    <row r="44" spans="1:17" ht="12" customHeight="1">
      <c r="A44" s="43"/>
      <c r="B44" s="25" t="s">
        <v>105</v>
      </c>
      <c r="C44" s="25"/>
      <c r="D44" s="25"/>
      <c r="E44" s="108">
        <v>124.759</v>
      </c>
      <c r="F44" s="44"/>
      <c r="G44" s="108">
        <v>56.09663636363638</v>
      </c>
      <c r="H44" s="44"/>
      <c r="I44" s="44"/>
      <c r="J44" s="44"/>
      <c r="K44" s="44"/>
      <c r="L44" s="109">
        <v>87.032</v>
      </c>
      <c r="M44" s="101">
        <f t="shared" si="1"/>
        <v>34.264566929133856</v>
      </c>
      <c r="N44" s="44"/>
      <c r="O44" s="44"/>
      <c r="P44" s="44"/>
      <c r="Q44" s="29"/>
    </row>
    <row r="45" spans="1:17" ht="12" customHeight="1">
      <c r="A45" s="45"/>
      <c r="B45" s="31" t="s">
        <v>106</v>
      </c>
      <c r="C45" s="31"/>
      <c r="D45" s="31"/>
      <c r="E45" s="32">
        <v>13.763</v>
      </c>
      <c r="F45" s="32"/>
      <c r="G45" s="32"/>
      <c r="H45" s="32"/>
      <c r="I45" s="32"/>
      <c r="J45" s="32"/>
      <c r="K45" s="32"/>
      <c r="L45" s="32">
        <v>5.317</v>
      </c>
      <c r="M45" s="40"/>
      <c r="N45" s="40"/>
      <c r="O45" s="40"/>
      <c r="P45" s="40"/>
      <c r="Q45" s="41"/>
    </row>
    <row r="46" spans="1:17" ht="12" customHeight="1">
      <c r="A46" s="46"/>
      <c r="B46" s="47" t="s">
        <v>107</v>
      </c>
      <c r="C46" s="47"/>
      <c r="D46" s="47"/>
      <c r="E46" s="110">
        <v>6.77</v>
      </c>
      <c r="F46" s="110"/>
      <c r="G46" s="110"/>
      <c r="H46" s="110"/>
      <c r="I46" s="110"/>
      <c r="J46" s="110"/>
      <c r="K46" s="110"/>
      <c r="L46" s="110">
        <v>3.75</v>
      </c>
      <c r="M46" s="48"/>
      <c r="N46" s="48"/>
      <c r="O46" s="48"/>
      <c r="P46" s="48"/>
      <c r="Q46" s="49"/>
    </row>
    <row r="47" spans="1:17" ht="12.75">
      <c r="A47" s="50" t="s">
        <v>108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="85" zoomScaleNormal="85" workbookViewId="0" topLeftCell="A1">
      <selection activeCell="F10" sqref="F10:F43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172</v>
      </c>
      <c r="C3" s="7"/>
      <c r="D3" s="7"/>
      <c r="E3" s="7"/>
      <c r="F3" s="7" t="s">
        <v>115</v>
      </c>
      <c r="G3" s="7" t="s">
        <v>173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117</v>
      </c>
      <c r="B4" s="7"/>
      <c r="C4" s="7" t="s">
        <v>118</v>
      </c>
      <c r="D4" s="7"/>
      <c r="E4" s="7"/>
      <c r="F4" s="7" t="s">
        <v>119</v>
      </c>
      <c r="G4" s="7"/>
      <c r="H4" s="7"/>
      <c r="I4" s="7" t="s">
        <v>120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/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 t="s">
        <v>174</v>
      </c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175</v>
      </c>
      <c r="M9" s="14" t="s">
        <v>41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215">
        <v>114.71</v>
      </c>
      <c r="F10" s="216">
        <v>10</v>
      </c>
      <c r="G10" s="217">
        <v>54.60084</v>
      </c>
      <c r="H10" s="113"/>
      <c r="I10" s="113"/>
      <c r="J10" s="113"/>
      <c r="K10" s="218">
        <v>156.67</v>
      </c>
      <c r="L10" s="218">
        <v>33.6667</v>
      </c>
      <c r="M10" s="113"/>
      <c r="N10" s="113"/>
      <c r="O10" s="113"/>
      <c r="P10" s="114"/>
      <c r="Q10" s="113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206">
        <v>81.5067</v>
      </c>
      <c r="F11" s="207">
        <v>33</v>
      </c>
      <c r="G11" s="209">
        <v>52.638119999999994</v>
      </c>
      <c r="H11" s="115"/>
      <c r="I11" s="115"/>
      <c r="J11" s="115"/>
      <c r="K11" s="208">
        <v>161.33</v>
      </c>
      <c r="L11" s="208">
        <v>30</v>
      </c>
      <c r="M11" s="115"/>
      <c r="N11" s="115"/>
      <c r="O11" s="115"/>
      <c r="P11" s="115"/>
      <c r="Q11" s="115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215">
        <v>104.21</v>
      </c>
      <c r="F12" s="216">
        <v>21</v>
      </c>
      <c r="G12" s="219">
        <v>56.35206</v>
      </c>
      <c r="H12" s="113"/>
      <c r="I12" s="113"/>
      <c r="J12" s="113"/>
      <c r="K12" s="218">
        <v>158.33</v>
      </c>
      <c r="L12" s="218">
        <v>34.6667</v>
      </c>
      <c r="M12" s="113"/>
      <c r="N12" s="113"/>
      <c r="O12" s="113"/>
      <c r="P12" s="113"/>
      <c r="Q12" s="113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206">
        <v>105.91</v>
      </c>
      <c r="F13" s="207">
        <v>17</v>
      </c>
      <c r="G13" s="209">
        <v>54.39497999999999</v>
      </c>
      <c r="H13" s="115"/>
      <c r="I13" s="115"/>
      <c r="J13" s="115"/>
      <c r="K13" s="208">
        <v>158.33</v>
      </c>
      <c r="L13" s="208">
        <v>37</v>
      </c>
      <c r="M13" s="115"/>
      <c r="N13" s="115"/>
      <c r="O13" s="115"/>
      <c r="P13" s="115"/>
      <c r="Q13" s="115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215">
        <v>119.35</v>
      </c>
      <c r="F14" s="216">
        <v>7</v>
      </c>
      <c r="G14" s="219">
        <v>54.45278999999999</v>
      </c>
      <c r="H14" s="113"/>
      <c r="I14" s="113"/>
      <c r="J14" s="113"/>
      <c r="K14" s="218">
        <v>160.67</v>
      </c>
      <c r="L14" s="218">
        <v>33.3333</v>
      </c>
      <c r="M14" s="113"/>
      <c r="N14" s="113"/>
      <c r="O14" s="113"/>
      <c r="P14" s="113"/>
      <c r="Q14" s="113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206">
        <v>139.83</v>
      </c>
      <c r="F15" s="207">
        <v>1</v>
      </c>
      <c r="G15" s="209">
        <v>56.457809999999995</v>
      </c>
      <c r="H15" s="115"/>
      <c r="I15" s="115"/>
      <c r="J15" s="115"/>
      <c r="K15" s="208">
        <v>158.67</v>
      </c>
      <c r="L15" s="208">
        <v>38</v>
      </c>
      <c r="M15" s="115"/>
      <c r="N15" s="115"/>
      <c r="O15" s="115"/>
      <c r="P15" s="115"/>
      <c r="Q15" s="115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215">
        <v>100.48</v>
      </c>
      <c r="F16" s="216">
        <v>25</v>
      </c>
      <c r="G16" s="219">
        <v>56.19414</v>
      </c>
      <c r="H16" s="113"/>
      <c r="I16" s="113"/>
      <c r="J16" s="113"/>
      <c r="K16" s="218">
        <v>162</v>
      </c>
      <c r="L16" s="218">
        <v>37.6667</v>
      </c>
      <c r="M16" s="113"/>
      <c r="N16" s="113"/>
      <c r="O16" s="113"/>
      <c r="P16" s="113"/>
      <c r="Q16" s="113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206">
        <v>105.69</v>
      </c>
      <c r="F17" s="207">
        <v>18</v>
      </c>
      <c r="G17" s="209">
        <v>55.04498999999999</v>
      </c>
      <c r="H17" s="115"/>
      <c r="I17" s="115"/>
      <c r="J17" s="115"/>
      <c r="K17" s="208">
        <v>155</v>
      </c>
      <c r="L17" s="208">
        <v>32.6667</v>
      </c>
      <c r="M17" s="115"/>
      <c r="N17" s="115"/>
      <c r="O17" s="115"/>
      <c r="P17" s="115"/>
      <c r="Q17" s="115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215">
        <v>104</v>
      </c>
      <c r="F18" s="216">
        <v>22</v>
      </c>
      <c r="G18" s="219">
        <v>54.05093999999999</v>
      </c>
      <c r="H18" s="113"/>
      <c r="I18" s="113"/>
      <c r="J18" s="113"/>
      <c r="K18" s="218">
        <v>155</v>
      </c>
      <c r="L18" s="218">
        <v>30.6667</v>
      </c>
      <c r="M18" s="113"/>
      <c r="N18" s="113"/>
      <c r="O18" s="113"/>
      <c r="P18" s="113"/>
      <c r="Q18" s="113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206">
        <v>104.61</v>
      </c>
      <c r="F19" s="207">
        <v>20</v>
      </c>
      <c r="G19" s="209">
        <v>53.88878999999999</v>
      </c>
      <c r="H19" s="115"/>
      <c r="I19" s="115"/>
      <c r="J19" s="115"/>
      <c r="K19" s="208">
        <v>158.67</v>
      </c>
      <c r="L19" s="208">
        <v>36.3333</v>
      </c>
      <c r="M19" s="115"/>
      <c r="N19" s="115"/>
      <c r="O19" s="115"/>
      <c r="P19" s="115"/>
      <c r="Q19" s="115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215">
        <v>110.43</v>
      </c>
      <c r="F20" s="216">
        <v>14</v>
      </c>
      <c r="G20" s="219">
        <v>54.856049999999996</v>
      </c>
      <c r="H20" s="113"/>
      <c r="I20" s="113"/>
      <c r="J20" s="113"/>
      <c r="K20" s="218">
        <v>157.67</v>
      </c>
      <c r="L20" s="218">
        <v>34.3333</v>
      </c>
      <c r="M20" s="113"/>
      <c r="N20" s="113"/>
      <c r="O20" s="113"/>
      <c r="P20" s="113"/>
      <c r="Q20" s="113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206">
        <v>113.97</v>
      </c>
      <c r="F21" s="207">
        <v>11</v>
      </c>
      <c r="G21" s="209">
        <v>54.296279999999996</v>
      </c>
      <c r="H21" s="115"/>
      <c r="I21" s="115"/>
      <c r="J21" s="115"/>
      <c r="K21" s="208">
        <v>161</v>
      </c>
      <c r="L21" s="208">
        <v>36.6667</v>
      </c>
      <c r="M21" s="115"/>
      <c r="N21" s="115"/>
      <c r="O21" s="115"/>
      <c r="P21" s="115"/>
      <c r="Q21" s="115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215">
        <v>120.12</v>
      </c>
      <c r="F22" s="216">
        <v>6</v>
      </c>
      <c r="G22" s="219">
        <v>54.063629999999996</v>
      </c>
      <c r="H22" s="113"/>
      <c r="I22" s="113"/>
      <c r="J22" s="113"/>
      <c r="K22" s="218">
        <v>158.67</v>
      </c>
      <c r="L22" s="218">
        <v>36.3333</v>
      </c>
      <c r="M22" s="113"/>
      <c r="N22" s="113"/>
      <c r="O22" s="113"/>
      <c r="P22" s="113"/>
      <c r="Q22" s="113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206">
        <v>118.43</v>
      </c>
      <c r="F23" s="207">
        <v>8</v>
      </c>
      <c r="G23" s="209">
        <v>54.863099999999996</v>
      </c>
      <c r="H23" s="115"/>
      <c r="I23" s="115"/>
      <c r="J23" s="115"/>
      <c r="K23" s="208">
        <v>157.67</v>
      </c>
      <c r="L23" s="208">
        <v>34.3333</v>
      </c>
      <c r="M23" s="115"/>
      <c r="N23" s="115"/>
      <c r="O23" s="115"/>
      <c r="P23" s="115"/>
      <c r="Q23" s="115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215">
        <v>93.5938</v>
      </c>
      <c r="F24" s="216">
        <v>28</v>
      </c>
      <c r="G24" s="219">
        <v>54.95475</v>
      </c>
      <c r="H24" s="113"/>
      <c r="I24" s="113"/>
      <c r="J24" s="113"/>
      <c r="K24" s="218">
        <v>161</v>
      </c>
      <c r="L24" s="218">
        <v>36.6667</v>
      </c>
      <c r="M24" s="113"/>
      <c r="N24" s="113"/>
      <c r="O24" s="113"/>
      <c r="P24" s="113"/>
      <c r="Q24" s="113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206">
        <v>101.16</v>
      </c>
      <c r="F25" s="207">
        <v>24</v>
      </c>
      <c r="G25" s="209">
        <v>56.26040999999999</v>
      </c>
      <c r="H25" s="115"/>
      <c r="I25" s="115"/>
      <c r="J25" s="115"/>
      <c r="K25" s="208">
        <v>156.67</v>
      </c>
      <c r="L25" s="208">
        <v>31.3333</v>
      </c>
      <c r="M25" s="115"/>
      <c r="N25" s="115"/>
      <c r="O25" s="115"/>
      <c r="P25" s="115"/>
      <c r="Q25" s="115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215">
        <v>84.7095</v>
      </c>
      <c r="F26" s="216">
        <v>31</v>
      </c>
      <c r="G26" s="219">
        <v>54.24410999999999</v>
      </c>
      <c r="H26" s="113"/>
      <c r="I26" s="113"/>
      <c r="J26" s="113"/>
      <c r="K26" s="218">
        <v>155.67</v>
      </c>
      <c r="L26" s="218">
        <v>34</v>
      </c>
      <c r="M26" s="113"/>
      <c r="N26" s="113"/>
      <c r="O26" s="113"/>
      <c r="P26" s="113"/>
      <c r="Q26" s="113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206">
        <v>74.7646</v>
      </c>
      <c r="F27" s="207">
        <v>34</v>
      </c>
      <c r="G27" s="209">
        <v>54.35409</v>
      </c>
      <c r="H27" s="115"/>
      <c r="I27" s="115"/>
      <c r="J27" s="115"/>
      <c r="K27" s="208">
        <v>159.33</v>
      </c>
      <c r="L27" s="208">
        <v>30.6667</v>
      </c>
      <c r="M27" s="115"/>
      <c r="N27" s="115"/>
      <c r="O27" s="115"/>
      <c r="P27" s="115"/>
      <c r="Q27" s="115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215">
        <v>84.4896</v>
      </c>
      <c r="F28" s="216">
        <v>32</v>
      </c>
      <c r="G28" s="219">
        <v>53.80418999999999</v>
      </c>
      <c r="H28" s="113"/>
      <c r="I28" s="113"/>
      <c r="J28" s="113"/>
      <c r="K28" s="218">
        <v>158.67</v>
      </c>
      <c r="L28" s="218">
        <v>34.3333</v>
      </c>
      <c r="M28" s="113"/>
      <c r="N28" s="113"/>
      <c r="O28" s="113"/>
      <c r="P28" s="113"/>
      <c r="Q28" s="113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206">
        <v>90.6565</v>
      </c>
      <c r="F29" s="207">
        <v>29</v>
      </c>
      <c r="G29" s="209">
        <v>53.533469999999994</v>
      </c>
      <c r="H29" s="115"/>
      <c r="I29" s="115"/>
      <c r="J29" s="115"/>
      <c r="K29" s="208">
        <v>157.33</v>
      </c>
      <c r="L29" s="208">
        <v>35.3333</v>
      </c>
      <c r="M29" s="115"/>
      <c r="N29" s="115"/>
      <c r="O29" s="115"/>
      <c r="P29" s="115"/>
      <c r="Q29" s="115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215">
        <v>110.34</v>
      </c>
      <c r="F30" s="216">
        <v>15</v>
      </c>
      <c r="G30" s="219">
        <v>57.70847999999999</v>
      </c>
      <c r="H30" s="113"/>
      <c r="I30" s="113"/>
      <c r="J30" s="113"/>
      <c r="K30" s="218">
        <v>161.67</v>
      </c>
      <c r="L30" s="218">
        <v>39.3333</v>
      </c>
      <c r="M30" s="113"/>
      <c r="N30" s="113"/>
      <c r="O30" s="113"/>
      <c r="P30" s="113"/>
      <c r="Q30" s="113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206">
        <v>106.39</v>
      </c>
      <c r="F31" s="207">
        <v>16</v>
      </c>
      <c r="G31" s="209">
        <v>56.120819999999995</v>
      </c>
      <c r="H31" s="115"/>
      <c r="I31" s="115"/>
      <c r="J31" s="115"/>
      <c r="K31" s="208">
        <v>156</v>
      </c>
      <c r="L31" s="208">
        <v>35.3333</v>
      </c>
      <c r="M31" s="115"/>
      <c r="N31" s="115"/>
      <c r="O31" s="115"/>
      <c r="P31" s="115"/>
      <c r="Q31" s="115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215">
        <v>124.82</v>
      </c>
      <c r="F32" s="216">
        <v>3</v>
      </c>
      <c r="G32" s="219">
        <v>54.57264</v>
      </c>
      <c r="H32" s="113"/>
      <c r="I32" s="113"/>
      <c r="J32" s="113"/>
      <c r="K32" s="218">
        <v>160.67</v>
      </c>
      <c r="L32" s="218">
        <v>34.3333</v>
      </c>
      <c r="M32" s="113"/>
      <c r="N32" s="113"/>
      <c r="O32" s="113"/>
      <c r="P32" s="113"/>
      <c r="Q32" s="113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206">
        <v>113.35</v>
      </c>
      <c r="F33" s="207">
        <v>12</v>
      </c>
      <c r="G33" s="209">
        <v>55.1733</v>
      </c>
      <c r="H33" s="115"/>
      <c r="I33" s="115"/>
      <c r="J33" s="115"/>
      <c r="K33" s="208">
        <v>156.67</v>
      </c>
      <c r="L33" s="208">
        <v>38.3333</v>
      </c>
      <c r="M33" s="115"/>
      <c r="N33" s="115"/>
      <c r="O33" s="115"/>
      <c r="P33" s="115"/>
      <c r="Q33" s="115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215">
        <v>90.6464</v>
      </c>
      <c r="F34" s="216">
        <v>30</v>
      </c>
      <c r="G34" s="219">
        <v>52.86935999999999</v>
      </c>
      <c r="H34" s="113"/>
      <c r="I34" s="113"/>
      <c r="J34" s="113"/>
      <c r="K34" s="218">
        <v>155</v>
      </c>
      <c r="L34" s="218">
        <v>26</v>
      </c>
      <c r="M34" s="113"/>
      <c r="N34" s="113"/>
      <c r="O34" s="113"/>
      <c r="P34" s="113"/>
      <c r="Q34" s="113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206">
        <v>120.33</v>
      </c>
      <c r="F35" s="207">
        <v>5</v>
      </c>
      <c r="G35" s="209">
        <v>55.72038</v>
      </c>
      <c r="H35" s="115"/>
      <c r="I35" s="115"/>
      <c r="J35" s="115"/>
      <c r="K35" s="208">
        <v>155.33</v>
      </c>
      <c r="L35" s="208">
        <v>31.6667</v>
      </c>
      <c r="M35" s="115"/>
      <c r="N35" s="115"/>
      <c r="O35" s="115"/>
      <c r="P35" s="115"/>
      <c r="Q35" s="115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215">
        <v>100.31</v>
      </c>
      <c r="F36" s="216">
        <v>26</v>
      </c>
      <c r="G36" s="219">
        <v>59.981399999999994</v>
      </c>
      <c r="H36" s="113"/>
      <c r="I36" s="113"/>
      <c r="J36" s="113"/>
      <c r="K36" s="218">
        <v>157</v>
      </c>
      <c r="L36" s="218">
        <v>34.6667</v>
      </c>
      <c r="M36" s="113"/>
      <c r="N36" s="113"/>
      <c r="O36" s="113"/>
      <c r="P36" s="113"/>
      <c r="Q36" s="113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206">
        <v>110.92</v>
      </c>
      <c r="F37" s="207">
        <v>13</v>
      </c>
      <c r="G37" s="209">
        <v>60.14777999999999</v>
      </c>
      <c r="H37" s="31"/>
      <c r="I37" s="31"/>
      <c r="J37" s="31"/>
      <c r="K37" s="209">
        <v>155.67</v>
      </c>
      <c r="L37" s="209">
        <v>36.3333</v>
      </c>
      <c r="M37" s="31"/>
      <c r="N37" s="31"/>
      <c r="O37" s="31"/>
      <c r="P37" s="31"/>
      <c r="Q37" s="118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215">
        <v>105.57</v>
      </c>
      <c r="F38" s="216">
        <v>19</v>
      </c>
      <c r="G38" s="219">
        <v>57.96651</v>
      </c>
      <c r="H38" s="102"/>
      <c r="I38" s="102"/>
      <c r="J38" s="102"/>
      <c r="K38" s="219">
        <v>155.67</v>
      </c>
      <c r="L38" s="219">
        <v>35.3333</v>
      </c>
      <c r="M38" s="220"/>
      <c r="N38" s="102"/>
      <c r="O38" s="102"/>
      <c r="P38" s="102"/>
      <c r="Q38" s="120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206">
        <v>116.35</v>
      </c>
      <c r="F39" s="207">
        <v>9</v>
      </c>
      <c r="G39" s="209">
        <v>56.70737999999999</v>
      </c>
      <c r="H39" s="31"/>
      <c r="I39" s="31"/>
      <c r="J39" s="31"/>
      <c r="K39" s="209">
        <v>155</v>
      </c>
      <c r="L39" s="209">
        <v>34</v>
      </c>
      <c r="M39" s="210"/>
      <c r="N39" s="31"/>
      <c r="O39" s="31"/>
      <c r="P39" s="31"/>
      <c r="Q39" s="118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215">
        <v>103.88</v>
      </c>
      <c r="F40" s="216">
        <v>23</v>
      </c>
      <c r="G40" s="219">
        <v>53.400929999999995</v>
      </c>
      <c r="H40" s="102"/>
      <c r="I40" s="102"/>
      <c r="J40" s="102"/>
      <c r="K40" s="219">
        <v>161</v>
      </c>
      <c r="L40" s="219">
        <v>31.6667</v>
      </c>
      <c r="M40" s="220"/>
      <c r="N40" s="102"/>
      <c r="O40" s="102"/>
      <c r="P40" s="102"/>
      <c r="Q40" s="120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206">
        <v>99.2021</v>
      </c>
      <c r="F41" s="207">
        <v>27</v>
      </c>
      <c r="G41" s="209">
        <v>53.10623999999999</v>
      </c>
      <c r="H41" s="31"/>
      <c r="I41" s="31"/>
      <c r="J41" s="31"/>
      <c r="K41" s="209">
        <v>160</v>
      </c>
      <c r="L41" s="209">
        <v>31.3333</v>
      </c>
      <c r="M41" s="210"/>
      <c r="N41" s="31"/>
      <c r="O41" s="31"/>
      <c r="P41" s="31"/>
      <c r="Q41" s="118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215">
        <v>121.29</v>
      </c>
      <c r="F42" s="216">
        <v>4</v>
      </c>
      <c r="G42" s="219">
        <v>53.736509999999996</v>
      </c>
      <c r="H42" s="102"/>
      <c r="I42" s="102"/>
      <c r="J42" s="102"/>
      <c r="K42" s="219">
        <v>161.33</v>
      </c>
      <c r="L42" s="219">
        <v>34.6667</v>
      </c>
      <c r="M42" s="220"/>
      <c r="N42" s="102"/>
      <c r="O42" s="102"/>
      <c r="P42" s="102"/>
      <c r="Q42" s="120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206">
        <v>129.26</v>
      </c>
      <c r="F43" s="207">
        <v>2</v>
      </c>
      <c r="G43" s="209">
        <v>58.52345999999999</v>
      </c>
      <c r="H43" s="31"/>
      <c r="I43" s="31"/>
      <c r="J43" s="31"/>
      <c r="K43" s="209">
        <v>161.33</v>
      </c>
      <c r="L43" s="209">
        <v>38</v>
      </c>
      <c r="M43" s="31"/>
      <c r="N43" s="31"/>
      <c r="O43" s="31"/>
      <c r="P43" s="31"/>
      <c r="Q43" s="118"/>
    </row>
    <row r="44" spans="1:17" ht="12" customHeight="1">
      <c r="A44" s="43"/>
      <c r="B44" s="25" t="s">
        <v>105</v>
      </c>
      <c r="C44" s="25"/>
      <c r="D44" s="25"/>
      <c r="E44" s="211">
        <f>AVERAGE(E10:E43)</f>
        <v>106.62585882352941</v>
      </c>
      <c r="F44" s="25"/>
      <c r="G44" s="211">
        <f>AVERAGE(G10:G43)</f>
        <v>55.26590382352941</v>
      </c>
      <c r="H44" s="25"/>
      <c r="I44" s="25"/>
      <c r="J44" s="25"/>
      <c r="K44" s="211">
        <f>AVERAGE(K10:K43)</f>
        <v>158.25558823529414</v>
      </c>
      <c r="L44" s="211">
        <f>AVERAGE(L10:L43)</f>
        <v>34.38235</v>
      </c>
      <c r="M44" s="25"/>
      <c r="N44" s="25"/>
      <c r="O44" s="25"/>
      <c r="P44" s="25"/>
      <c r="Q44" s="122"/>
    </row>
    <row r="45" spans="1:17" ht="12" customHeight="1">
      <c r="A45" s="45"/>
      <c r="B45" s="31" t="s">
        <v>106</v>
      </c>
      <c r="C45" s="31"/>
      <c r="D45" s="31"/>
      <c r="E45" s="212">
        <v>12.1</v>
      </c>
      <c r="F45" s="31"/>
      <c r="G45" s="212">
        <v>2.6</v>
      </c>
      <c r="H45" s="31"/>
      <c r="I45" s="31"/>
      <c r="J45" s="31"/>
      <c r="K45" s="212">
        <v>2.9</v>
      </c>
      <c r="L45" s="209">
        <v>3</v>
      </c>
      <c r="M45" s="31"/>
      <c r="N45" s="31"/>
      <c r="O45" s="31"/>
      <c r="P45" s="31"/>
      <c r="Q45" s="123"/>
    </row>
    <row r="46" spans="1:17" ht="12" customHeight="1">
      <c r="A46" s="46"/>
      <c r="B46" s="47" t="s">
        <v>107</v>
      </c>
      <c r="C46" s="47"/>
      <c r="D46" s="47"/>
      <c r="E46" s="213"/>
      <c r="F46" s="47"/>
      <c r="G46" s="213">
        <v>43.1</v>
      </c>
      <c r="H46" s="47"/>
      <c r="I46" s="47"/>
      <c r="J46" s="47"/>
      <c r="K46" s="213">
        <v>2.2</v>
      </c>
      <c r="L46" s="214">
        <v>2.3</v>
      </c>
      <c r="M46" s="47"/>
      <c r="N46" s="47"/>
      <c r="O46" s="47"/>
      <c r="P46" s="47"/>
      <c r="Q46" s="124"/>
    </row>
    <row r="47" spans="1:17" ht="12.75">
      <c r="A47" s="50" t="s">
        <v>108</v>
      </c>
      <c r="B47" s="50" t="s">
        <v>176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workbookViewId="0" topLeftCell="A1">
      <selection activeCell="A4" sqref="A2:IV4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2" spans="1:17" ht="14.25" customHeight="1">
      <c r="A2" s="1" t="s">
        <v>0</v>
      </c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thickBot="1">
      <c r="A3" s="2" t="s">
        <v>2</v>
      </c>
      <c r="B3" s="2"/>
      <c r="C3" s="3" t="s">
        <v>3</v>
      </c>
      <c r="D3" s="4" t="s">
        <v>4</v>
      </c>
      <c r="E3" s="5" t="s">
        <v>5</v>
      </c>
      <c r="F3" s="2"/>
      <c r="G3" s="6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7" t="s">
        <v>7</v>
      </c>
      <c r="B4" s="7" t="s">
        <v>133</v>
      </c>
      <c r="C4" s="7"/>
      <c r="D4" s="7"/>
      <c r="E4" s="7"/>
      <c r="F4" s="7" t="s">
        <v>115</v>
      </c>
      <c r="G4" s="7" t="s">
        <v>134</v>
      </c>
      <c r="H4" s="7"/>
      <c r="I4" s="7"/>
      <c r="J4" s="7"/>
      <c r="K4" s="7"/>
      <c r="L4" s="7"/>
      <c r="M4" s="7"/>
      <c r="N4" s="7"/>
      <c r="O4" s="7"/>
      <c r="P4" s="8"/>
      <c r="Q4" s="8"/>
    </row>
    <row r="5" spans="1:17" ht="12" customHeight="1">
      <c r="A5" s="7" t="s">
        <v>117</v>
      </c>
      <c r="B5" s="7"/>
      <c r="C5" s="7" t="s">
        <v>118</v>
      </c>
      <c r="D5" s="7"/>
      <c r="E5" s="7"/>
      <c r="F5" s="7" t="s">
        <v>119</v>
      </c>
      <c r="G5" s="7"/>
      <c r="H5" s="7"/>
      <c r="I5" s="7" t="s">
        <v>120</v>
      </c>
      <c r="J5" s="7"/>
      <c r="K5" s="7"/>
      <c r="L5" s="7"/>
      <c r="M5" s="7"/>
      <c r="N5" s="7"/>
      <c r="O5" s="9"/>
      <c r="P5" s="10"/>
      <c r="Q5" s="10"/>
    </row>
    <row r="6" spans="1:17" ht="12" customHeight="1">
      <c r="A6" s="7" t="s">
        <v>14</v>
      </c>
      <c r="B6" s="7"/>
      <c r="C6" s="7"/>
      <c r="D6" s="7"/>
      <c r="E6" s="7"/>
      <c r="F6" s="7" t="s">
        <v>16</v>
      </c>
      <c r="G6" s="7"/>
      <c r="H6" s="7"/>
      <c r="I6" s="7" t="s">
        <v>17</v>
      </c>
      <c r="J6" s="12"/>
      <c r="K6" s="7"/>
      <c r="L6" s="7"/>
      <c r="M6" s="7"/>
      <c r="N6" s="7"/>
      <c r="O6" s="9"/>
      <c r="P6" s="10"/>
      <c r="Q6" s="10"/>
    </row>
    <row r="7" spans="1:17" ht="12" customHeight="1">
      <c r="A7" s="13" t="s">
        <v>18</v>
      </c>
      <c r="B7" s="7"/>
      <c r="C7" s="7"/>
      <c r="D7" s="7"/>
      <c r="E7" s="7"/>
      <c r="F7" s="7"/>
      <c r="G7" s="7"/>
      <c r="H7" s="13"/>
      <c r="I7" s="14"/>
      <c r="J7" s="13"/>
      <c r="K7" s="14"/>
      <c r="L7" s="13"/>
      <c r="M7" s="13"/>
      <c r="N7" s="13"/>
      <c r="O7" s="15"/>
      <c r="P7" s="16"/>
      <c r="Q7" s="16"/>
    </row>
    <row r="8" spans="1:17" ht="12" customHeight="1">
      <c r="A8" s="17" t="s">
        <v>19</v>
      </c>
      <c r="B8" s="18" t="s">
        <v>20</v>
      </c>
      <c r="C8" s="19" t="s">
        <v>21</v>
      </c>
      <c r="D8" s="20" t="s">
        <v>22</v>
      </c>
      <c r="E8" s="20" t="s">
        <v>23</v>
      </c>
      <c r="F8" s="20" t="s">
        <v>24</v>
      </c>
      <c r="G8" s="20" t="s">
        <v>25</v>
      </c>
      <c r="H8" s="20">
        <v>100</v>
      </c>
      <c r="I8" s="20" t="s">
        <v>26</v>
      </c>
      <c r="J8" s="20" t="s">
        <v>27</v>
      </c>
      <c r="K8" s="20" t="s">
        <v>28</v>
      </c>
      <c r="L8" s="20" t="s">
        <v>29</v>
      </c>
      <c r="M8" s="20" t="s">
        <v>29</v>
      </c>
      <c r="N8" s="20" t="s">
        <v>31</v>
      </c>
      <c r="O8" s="20" t="s">
        <v>31</v>
      </c>
      <c r="P8" s="20" t="s">
        <v>31</v>
      </c>
      <c r="Q8" s="20" t="s">
        <v>31</v>
      </c>
    </row>
    <row r="9" spans="1:17" ht="12" customHeight="1">
      <c r="A9" s="17" t="s">
        <v>32</v>
      </c>
      <c r="B9" s="18" t="s">
        <v>33</v>
      </c>
      <c r="C9" s="18"/>
      <c r="D9" s="18"/>
      <c r="E9" s="20"/>
      <c r="F9" s="20"/>
      <c r="G9" s="20" t="s">
        <v>34</v>
      </c>
      <c r="H9" s="20" t="s">
        <v>35</v>
      </c>
      <c r="I9" s="20"/>
      <c r="J9" s="20" t="s">
        <v>36</v>
      </c>
      <c r="K9" s="20" t="s">
        <v>37</v>
      </c>
      <c r="L9" s="20"/>
      <c r="M9" s="20"/>
      <c r="N9" s="20"/>
      <c r="O9" s="20"/>
      <c r="P9" s="20"/>
      <c r="Q9" s="20"/>
    </row>
    <row r="10" spans="1:17" ht="10.5" customHeight="1">
      <c r="A10" s="21"/>
      <c r="B10" s="22"/>
      <c r="C10" s="22"/>
      <c r="D10" s="13"/>
      <c r="E10" s="14"/>
      <c r="F10" s="14"/>
      <c r="G10" s="14" t="s">
        <v>39</v>
      </c>
      <c r="H10" s="14" t="s">
        <v>40</v>
      </c>
      <c r="I10" s="14"/>
      <c r="J10" s="14" t="s">
        <v>41</v>
      </c>
      <c r="K10" s="14" t="s">
        <v>42</v>
      </c>
      <c r="L10" s="14" t="s">
        <v>43</v>
      </c>
      <c r="M10" s="14" t="s">
        <v>125</v>
      </c>
      <c r="N10" s="14"/>
      <c r="O10" s="14"/>
      <c r="P10" s="14"/>
      <c r="Q10" s="14"/>
    </row>
    <row r="11" spans="1:17" s="64" customFormat="1" ht="12" customHeight="1">
      <c r="A11" s="55">
        <v>1</v>
      </c>
      <c r="B11" s="56" t="s">
        <v>44</v>
      </c>
      <c r="C11" s="57" t="s">
        <v>45</v>
      </c>
      <c r="D11" s="92" t="s">
        <v>44</v>
      </c>
      <c r="E11" s="97">
        <v>126.176</v>
      </c>
      <c r="F11" s="94">
        <f aca="true" t="shared" si="0" ref="F11:F44">RANK(E11,E$11:E$44,0)</f>
        <v>21</v>
      </c>
      <c r="G11" s="112">
        <v>58.797</v>
      </c>
      <c r="H11" s="96"/>
      <c r="I11" s="96"/>
      <c r="J11" s="96"/>
      <c r="K11" s="97">
        <v>170</v>
      </c>
      <c r="L11" s="97">
        <v>72.81418000000001</v>
      </c>
      <c r="M11" s="97">
        <f>(L11/2.54)</f>
        <v>28.667</v>
      </c>
      <c r="N11" s="113"/>
      <c r="O11" s="113"/>
      <c r="P11" s="114"/>
      <c r="Q11" s="113"/>
    </row>
    <row r="12" spans="1:17" ht="12" customHeight="1">
      <c r="A12" s="23">
        <v>2</v>
      </c>
      <c r="B12" s="30" t="s">
        <v>46</v>
      </c>
      <c r="C12" s="24" t="s">
        <v>47</v>
      </c>
      <c r="D12" s="31" t="s">
        <v>48</v>
      </c>
      <c r="E12" s="101">
        <v>136.47</v>
      </c>
      <c r="F12" s="27">
        <f t="shared" si="0"/>
        <v>11</v>
      </c>
      <c r="G12" s="32">
        <v>57.81</v>
      </c>
      <c r="H12" s="28"/>
      <c r="I12" s="28"/>
      <c r="J12" s="28"/>
      <c r="K12" s="101">
        <v>173</v>
      </c>
      <c r="L12" s="101">
        <v>82.97418</v>
      </c>
      <c r="M12" s="101">
        <f aca="true" t="shared" si="1" ref="M12:M45">(L12/2.54)</f>
        <v>32.667</v>
      </c>
      <c r="N12" s="115"/>
      <c r="O12" s="115"/>
      <c r="P12" s="115"/>
      <c r="Q12" s="115"/>
    </row>
    <row r="13" spans="1:17" s="64" customFormat="1" ht="12" customHeight="1">
      <c r="A13" s="55">
        <v>3</v>
      </c>
      <c r="B13" s="71" t="s">
        <v>49</v>
      </c>
      <c r="C13" s="57" t="s">
        <v>45</v>
      </c>
      <c r="D13" s="102" t="s">
        <v>50</v>
      </c>
      <c r="E13" s="97">
        <v>125.813</v>
      </c>
      <c r="F13" s="94">
        <f t="shared" si="0"/>
        <v>23</v>
      </c>
      <c r="G13" s="116">
        <v>60.065999999999995</v>
      </c>
      <c r="H13" s="96"/>
      <c r="I13" s="96"/>
      <c r="J13" s="96"/>
      <c r="K13" s="97">
        <v>170</v>
      </c>
      <c r="L13" s="97">
        <v>77.04581999999999</v>
      </c>
      <c r="M13" s="97">
        <f t="shared" si="1"/>
        <v>30.332999999999995</v>
      </c>
      <c r="N13" s="113"/>
      <c r="O13" s="113"/>
      <c r="P13" s="113"/>
      <c r="Q13" s="113"/>
    </row>
    <row r="14" spans="1:17" ht="12" customHeight="1">
      <c r="A14" s="23">
        <v>4</v>
      </c>
      <c r="B14" s="34" t="s">
        <v>51</v>
      </c>
      <c r="C14" s="24" t="s">
        <v>45</v>
      </c>
      <c r="D14" s="35" t="s">
        <v>52</v>
      </c>
      <c r="E14" s="101">
        <v>136.571</v>
      </c>
      <c r="F14" s="27">
        <f t="shared" si="0"/>
        <v>10</v>
      </c>
      <c r="G14" s="32">
        <v>59.642999999999994</v>
      </c>
      <c r="H14" s="28"/>
      <c r="I14" s="28"/>
      <c r="J14" s="28"/>
      <c r="K14" s="101">
        <v>167.333</v>
      </c>
      <c r="L14" s="101">
        <v>83.82</v>
      </c>
      <c r="M14" s="101">
        <f t="shared" si="1"/>
        <v>33</v>
      </c>
      <c r="N14" s="115"/>
      <c r="O14" s="115"/>
      <c r="P14" s="115"/>
      <c r="Q14" s="115"/>
    </row>
    <row r="15" spans="1:17" s="64" customFormat="1" ht="12" customHeight="1">
      <c r="A15" s="55">
        <v>5</v>
      </c>
      <c r="B15" s="74" t="s">
        <v>53</v>
      </c>
      <c r="C15" s="57" t="s">
        <v>45</v>
      </c>
      <c r="D15" s="103" t="s">
        <v>54</v>
      </c>
      <c r="E15" s="97">
        <v>145.118</v>
      </c>
      <c r="F15" s="94">
        <f t="shared" si="0"/>
        <v>4</v>
      </c>
      <c r="G15" s="116">
        <v>60.34799999999999</v>
      </c>
      <c r="H15" s="96"/>
      <c r="I15" s="96"/>
      <c r="J15" s="96"/>
      <c r="K15" s="97">
        <v>170</v>
      </c>
      <c r="L15" s="97">
        <v>83.82</v>
      </c>
      <c r="M15" s="97">
        <f t="shared" si="1"/>
        <v>33</v>
      </c>
      <c r="N15" s="113"/>
      <c r="O15" s="113"/>
      <c r="P15" s="113"/>
      <c r="Q15" s="113"/>
    </row>
    <row r="16" spans="1:17" ht="12" customHeight="1">
      <c r="A16" s="23">
        <v>6</v>
      </c>
      <c r="B16" s="34" t="s">
        <v>55</v>
      </c>
      <c r="C16" s="24" t="s">
        <v>45</v>
      </c>
      <c r="D16" s="35" t="s">
        <v>56</v>
      </c>
      <c r="E16" s="101">
        <v>135.578</v>
      </c>
      <c r="F16" s="27">
        <f t="shared" si="0"/>
        <v>12</v>
      </c>
      <c r="G16" s="32">
        <v>60.489</v>
      </c>
      <c r="H16" s="28"/>
      <c r="I16" s="28"/>
      <c r="J16" s="28"/>
      <c r="K16" s="101">
        <v>171</v>
      </c>
      <c r="L16" s="101">
        <v>82.12581999999999</v>
      </c>
      <c r="M16" s="101">
        <f t="shared" si="1"/>
        <v>32.333</v>
      </c>
      <c r="N16" s="115"/>
      <c r="O16" s="115"/>
      <c r="P16" s="115"/>
      <c r="Q16" s="115"/>
    </row>
    <row r="17" spans="1:17" s="64" customFormat="1" ht="12" customHeight="1">
      <c r="A17" s="55">
        <v>7</v>
      </c>
      <c r="B17" s="74" t="s">
        <v>57</v>
      </c>
      <c r="C17" s="57" t="s">
        <v>45</v>
      </c>
      <c r="D17" s="103" t="s">
        <v>58</v>
      </c>
      <c r="E17" s="97">
        <v>139.494</v>
      </c>
      <c r="F17" s="94">
        <f t="shared" si="0"/>
        <v>7</v>
      </c>
      <c r="G17" s="116">
        <v>60.63</v>
      </c>
      <c r="H17" s="96"/>
      <c r="I17" s="96"/>
      <c r="J17" s="96"/>
      <c r="K17" s="97">
        <v>171</v>
      </c>
      <c r="L17" s="97">
        <v>91.44</v>
      </c>
      <c r="M17" s="97">
        <f t="shared" si="1"/>
        <v>36</v>
      </c>
      <c r="N17" s="113"/>
      <c r="O17" s="113"/>
      <c r="P17" s="113"/>
      <c r="Q17" s="113"/>
    </row>
    <row r="18" spans="1:17" ht="12" customHeight="1">
      <c r="A18" s="23">
        <v>8</v>
      </c>
      <c r="B18" s="34" t="s">
        <v>59</v>
      </c>
      <c r="C18" s="24" t="s">
        <v>45</v>
      </c>
      <c r="D18" s="35" t="s">
        <v>60</v>
      </c>
      <c r="E18" s="101">
        <v>127.033</v>
      </c>
      <c r="F18" s="27">
        <f t="shared" si="0"/>
        <v>18</v>
      </c>
      <c r="G18" s="32">
        <v>59.78399999999999</v>
      </c>
      <c r="H18" s="28"/>
      <c r="I18" s="28"/>
      <c r="J18" s="28"/>
      <c r="K18" s="101">
        <v>166.667</v>
      </c>
      <c r="L18" s="101">
        <v>69.42582</v>
      </c>
      <c r="M18" s="101">
        <f t="shared" si="1"/>
        <v>27.333000000000002</v>
      </c>
      <c r="N18" s="115"/>
      <c r="O18" s="115"/>
      <c r="P18" s="115"/>
      <c r="Q18" s="115"/>
    </row>
    <row r="19" spans="1:17" s="64" customFormat="1" ht="12" customHeight="1">
      <c r="A19" s="55">
        <v>9</v>
      </c>
      <c r="B19" s="74" t="s">
        <v>61</v>
      </c>
      <c r="C19" s="57" t="s">
        <v>45</v>
      </c>
      <c r="D19" s="103" t="s">
        <v>60</v>
      </c>
      <c r="E19" s="97">
        <v>137.678</v>
      </c>
      <c r="F19" s="94">
        <f t="shared" si="0"/>
        <v>8</v>
      </c>
      <c r="G19" s="116">
        <v>60.065999999999995</v>
      </c>
      <c r="H19" s="96"/>
      <c r="I19" s="96"/>
      <c r="J19" s="96"/>
      <c r="K19" s="97">
        <v>167.333</v>
      </c>
      <c r="L19" s="97">
        <v>75.35418</v>
      </c>
      <c r="M19" s="97">
        <f t="shared" si="1"/>
        <v>29.666999999999998</v>
      </c>
      <c r="N19" s="113"/>
      <c r="O19" s="113"/>
      <c r="P19" s="113"/>
      <c r="Q19" s="113"/>
    </row>
    <row r="20" spans="1:17" ht="12" customHeight="1">
      <c r="A20" s="23">
        <v>10</v>
      </c>
      <c r="B20" s="34" t="s">
        <v>62</v>
      </c>
      <c r="C20" s="24" t="s">
        <v>45</v>
      </c>
      <c r="D20" s="35" t="s">
        <v>63</v>
      </c>
      <c r="E20" s="101">
        <v>136.757</v>
      </c>
      <c r="F20" s="27">
        <f t="shared" si="0"/>
        <v>9</v>
      </c>
      <c r="G20" s="32">
        <v>59.78399999999999</v>
      </c>
      <c r="H20" s="28"/>
      <c r="I20" s="28"/>
      <c r="J20" s="28"/>
      <c r="K20" s="101">
        <v>168.667</v>
      </c>
      <c r="L20" s="101">
        <v>88.9</v>
      </c>
      <c r="M20" s="101">
        <f t="shared" si="1"/>
        <v>35</v>
      </c>
      <c r="N20" s="115"/>
      <c r="O20" s="115"/>
      <c r="P20" s="115"/>
      <c r="Q20" s="115"/>
    </row>
    <row r="21" spans="1:17" s="64" customFormat="1" ht="12" customHeight="1">
      <c r="A21" s="55">
        <v>11</v>
      </c>
      <c r="B21" s="74" t="s">
        <v>64</v>
      </c>
      <c r="C21" s="57" t="s">
        <v>45</v>
      </c>
      <c r="D21" s="103" t="s">
        <v>65</v>
      </c>
      <c r="E21" s="97">
        <v>118.955</v>
      </c>
      <c r="F21" s="94">
        <f t="shared" si="0"/>
        <v>26</v>
      </c>
      <c r="G21" s="116">
        <v>59.361</v>
      </c>
      <c r="H21" s="96"/>
      <c r="I21" s="96"/>
      <c r="J21" s="96"/>
      <c r="K21" s="97">
        <v>170</v>
      </c>
      <c r="L21" s="97">
        <v>82.12581999999999</v>
      </c>
      <c r="M21" s="97">
        <f t="shared" si="1"/>
        <v>32.333</v>
      </c>
      <c r="N21" s="113"/>
      <c r="O21" s="113"/>
      <c r="P21" s="113"/>
      <c r="Q21" s="113"/>
    </row>
    <row r="22" spans="1:17" ht="12" customHeight="1">
      <c r="A22" s="23">
        <v>12</v>
      </c>
      <c r="B22" s="36" t="s">
        <v>66</v>
      </c>
      <c r="C22" s="37" t="s">
        <v>45</v>
      </c>
      <c r="D22" s="38" t="s">
        <v>67</v>
      </c>
      <c r="E22" s="101">
        <v>145.54</v>
      </c>
      <c r="F22" s="27">
        <f t="shared" si="0"/>
        <v>3</v>
      </c>
      <c r="G22" s="32">
        <v>59.22</v>
      </c>
      <c r="H22" s="28"/>
      <c r="I22" s="28"/>
      <c r="J22" s="28"/>
      <c r="K22" s="101">
        <v>171</v>
      </c>
      <c r="L22" s="101">
        <v>87.20582</v>
      </c>
      <c r="M22" s="101">
        <f t="shared" si="1"/>
        <v>34.333</v>
      </c>
      <c r="N22" s="115"/>
      <c r="O22" s="115"/>
      <c r="P22" s="115"/>
      <c r="Q22" s="115"/>
    </row>
    <row r="23" spans="1:17" s="64" customFormat="1" ht="12" customHeight="1">
      <c r="A23" s="55">
        <v>13</v>
      </c>
      <c r="B23" s="74" t="s">
        <v>68</v>
      </c>
      <c r="C23" s="57" t="s">
        <v>45</v>
      </c>
      <c r="D23" s="103" t="s">
        <v>69</v>
      </c>
      <c r="E23" s="97">
        <v>126.57</v>
      </c>
      <c r="F23" s="94">
        <f t="shared" si="0"/>
        <v>19</v>
      </c>
      <c r="G23" s="116">
        <v>58.373999999999995</v>
      </c>
      <c r="H23" s="96"/>
      <c r="I23" s="96"/>
      <c r="J23" s="96"/>
      <c r="K23" s="97">
        <v>169.333</v>
      </c>
      <c r="L23" s="97">
        <v>76.2</v>
      </c>
      <c r="M23" s="97">
        <f t="shared" si="1"/>
        <v>30</v>
      </c>
      <c r="N23" s="113"/>
      <c r="O23" s="113"/>
      <c r="P23" s="113"/>
      <c r="Q23" s="113"/>
    </row>
    <row r="24" spans="1:17" ht="12" customHeight="1">
      <c r="A24" s="23">
        <v>14</v>
      </c>
      <c r="B24" s="36" t="s">
        <v>70</v>
      </c>
      <c r="C24" s="37" t="s">
        <v>45</v>
      </c>
      <c r="D24" s="38" t="s">
        <v>69</v>
      </c>
      <c r="E24" s="101">
        <v>122.8</v>
      </c>
      <c r="F24" s="27">
        <f t="shared" si="0"/>
        <v>24</v>
      </c>
      <c r="G24" s="32">
        <v>60.489</v>
      </c>
      <c r="H24" s="28"/>
      <c r="I24" s="28"/>
      <c r="J24" s="28"/>
      <c r="K24" s="101">
        <v>169.333</v>
      </c>
      <c r="L24" s="101">
        <v>77.04581999999999</v>
      </c>
      <c r="M24" s="101">
        <f t="shared" si="1"/>
        <v>30.332999999999995</v>
      </c>
      <c r="N24" s="115"/>
      <c r="O24" s="115"/>
      <c r="P24" s="115"/>
      <c r="Q24" s="115"/>
    </row>
    <row r="25" spans="1:17" s="64" customFormat="1" ht="12" customHeight="1">
      <c r="A25" s="55">
        <v>15</v>
      </c>
      <c r="B25" s="77" t="s">
        <v>71</v>
      </c>
      <c r="C25" s="78" t="s">
        <v>47</v>
      </c>
      <c r="D25" s="104" t="s">
        <v>72</v>
      </c>
      <c r="E25" s="97">
        <v>118.798</v>
      </c>
      <c r="F25" s="94">
        <f t="shared" si="0"/>
        <v>27</v>
      </c>
      <c r="G25" s="116">
        <v>60.63</v>
      </c>
      <c r="H25" s="96"/>
      <c r="I25" s="96"/>
      <c r="J25" s="96"/>
      <c r="K25" s="97">
        <v>170</v>
      </c>
      <c r="L25" s="97">
        <v>87.20582</v>
      </c>
      <c r="M25" s="97">
        <f t="shared" si="1"/>
        <v>34.333</v>
      </c>
      <c r="N25" s="113"/>
      <c r="O25" s="113"/>
      <c r="P25" s="113"/>
      <c r="Q25" s="113"/>
    </row>
    <row r="26" spans="1:17" ht="12" customHeight="1">
      <c r="A26" s="23">
        <v>16</v>
      </c>
      <c r="B26" s="36" t="s">
        <v>73</v>
      </c>
      <c r="C26" s="37" t="s">
        <v>47</v>
      </c>
      <c r="D26" s="38" t="s">
        <v>74</v>
      </c>
      <c r="E26" s="101">
        <v>117.843</v>
      </c>
      <c r="F26" s="27">
        <f t="shared" si="0"/>
        <v>28</v>
      </c>
      <c r="G26" s="32">
        <v>59.501999999999995</v>
      </c>
      <c r="H26" s="28"/>
      <c r="I26" s="28"/>
      <c r="J26" s="28"/>
      <c r="K26" s="101">
        <v>169.333</v>
      </c>
      <c r="L26" s="101">
        <v>82.12581999999999</v>
      </c>
      <c r="M26" s="101">
        <f t="shared" si="1"/>
        <v>32.333</v>
      </c>
      <c r="N26" s="115"/>
      <c r="O26" s="115"/>
      <c r="P26" s="115"/>
      <c r="Q26" s="115"/>
    </row>
    <row r="27" spans="1:17" s="64" customFormat="1" ht="12" customHeight="1">
      <c r="A27" s="55">
        <v>17</v>
      </c>
      <c r="B27" s="77" t="s">
        <v>75</v>
      </c>
      <c r="C27" s="78" t="s">
        <v>47</v>
      </c>
      <c r="D27" s="104" t="s">
        <v>76</v>
      </c>
      <c r="E27" s="97">
        <v>119.194</v>
      </c>
      <c r="F27" s="94">
        <f t="shared" si="0"/>
        <v>25</v>
      </c>
      <c r="G27" s="116">
        <v>59.361</v>
      </c>
      <c r="H27" s="96"/>
      <c r="I27" s="96"/>
      <c r="J27" s="96"/>
      <c r="K27" s="97">
        <v>170</v>
      </c>
      <c r="L27" s="97">
        <v>86.36</v>
      </c>
      <c r="M27" s="97">
        <f t="shared" si="1"/>
        <v>34</v>
      </c>
      <c r="N27" s="113"/>
      <c r="O27" s="113"/>
      <c r="P27" s="113"/>
      <c r="Q27" s="113"/>
    </row>
    <row r="28" spans="1:17" ht="12" customHeight="1">
      <c r="A28" s="23">
        <v>18</v>
      </c>
      <c r="B28" s="36" t="s">
        <v>77</v>
      </c>
      <c r="C28" s="37" t="s">
        <v>47</v>
      </c>
      <c r="D28" s="38" t="s">
        <v>78</v>
      </c>
      <c r="E28" s="101">
        <v>132.946</v>
      </c>
      <c r="F28" s="27">
        <f t="shared" si="0"/>
        <v>14</v>
      </c>
      <c r="G28" s="32">
        <v>59.07899999999999</v>
      </c>
      <c r="H28" s="28"/>
      <c r="I28" s="28"/>
      <c r="J28" s="28"/>
      <c r="K28" s="101">
        <v>170</v>
      </c>
      <c r="L28" s="101">
        <v>82.97418</v>
      </c>
      <c r="M28" s="101">
        <f t="shared" si="1"/>
        <v>32.667</v>
      </c>
      <c r="N28" s="115"/>
      <c r="O28" s="115"/>
      <c r="P28" s="115"/>
      <c r="Q28" s="115"/>
    </row>
    <row r="29" spans="1:17" s="64" customFormat="1" ht="12" customHeight="1">
      <c r="A29" s="55">
        <v>19</v>
      </c>
      <c r="B29" s="77" t="s">
        <v>79</v>
      </c>
      <c r="C29" s="78" t="s">
        <v>47</v>
      </c>
      <c r="D29" s="104" t="s">
        <v>80</v>
      </c>
      <c r="E29" s="97">
        <v>150.541</v>
      </c>
      <c r="F29" s="94">
        <f t="shared" si="0"/>
        <v>1</v>
      </c>
      <c r="G29" s="116">
        <v>59.07899999999999</v>
      </c>
      <c r="H29" s="96"/>
      <c r="I29" s="96"/>
      <c r="J29" s="96"/>
      <c r="K29" s="97">
        <v>172</v>
      </c>
      <c r="L29" s="97">
        <v>85.51418000000001</v>
      </c>
      <c r="M29" s="97">
        <f t="shared" si="1"/>
        <v>33.667</v>
      </c>
      <c r="N29" s="113"/>
      <c r="O29" s="113"/>
      <c r="P29" s="113"/>
      <c r="Q29" s="113"/>
    </row>
    <row r="30" spans="1:17" ht="12" customHeight="1">
      <c r="A30" s="23">
        <v>20</v>
      </c>
      <c r="B30" s="36" t="s">
        <v>81</v>
      </c>
      <c r="C30" s="37" t="s">
        <v>47</v>
      </c>
      <c r="D30" s="38" t="s">
        <v>80</v>
      </c>
      <c r="E30" s="101">
        <v>144.616</v>
      </c>
      <c r="F30" s="27">
        <f t="shared" si="0"/>
        <v>5</v>
      </c>
      <c r="G30" s="32">
        <v>59.78399999999999</v>
      </c>
      <c r="H30" s="28"/>
      <c r="I30" s="28"/>
      <c r="J30" s="28"/>
      <c r="K30" s="101">
        <v>173.667</v>
      </c>
      <c r="L30" s="101">
        <v>84.66582</v>
      </c>
      <c r="M30" s="101">
        <f t="shared" si="1"/>
        <v>33.333</v>
      </c>
      <c r="N30" s="115"/>
      <c r="O30" s="115"/>
      <c r="P30" s="115"/>
      <c r="Q30" s="115"/>
    </row>
    <row r="31" spans="1:17" s="64" customFormat="1" ht="12" customHeight="1">
      <c r="A31" s="55">
        <v>21</v>
      </c>
      <c r="B31" s="77" t="s">
        <v>82</v>
      </c>
      <c r="C31" s="78" t="s">
        <v>45</v>
      </c>
      <c r="D31" s="104" t="s">
        <v>83</v>
      </c>
      <c r="E31" s="97">
        <v>146.137</v>
      </c>
      <c r="F31" s="94">
        <f t="shared" si="0"/>
        <v>2</v>
      </c>
      <c r="G31" s="116">
        <v>61.757999999999996</v>
      </c>
      <c r="H31" s="96"/>
      <c r="I31" s="96"/>
      <c r="J31" s="96"/>
      <c r="K31" s="97">
        <v>174.333</v>
      </c>
      <c r="L31" s="97">
        <v>94.82582</v>
      </c>
      <c r="M31" s="97">
        <f t="shared" si="1"/>
        <v>37.333</v>
      </c>
      <c r="N31" s="113"/>
      <c r="O31" s="113"/>
      <c r="P31" s="113"/>
      <c r="Q31" s="113"/>
    </row>
    <row r="32" spans="1:17" ht="12" customHeight="1">
      <c r="A32" s="23">
        <v>22</v>
      </c>
      <c r="B32" s="34" t="s">
        <v>84</v>
      </c>
      <c r="C32" s="24" t="s">
        <v>45</v>
      </c>
      <c r="D32" s="35" t="s">
        <v>85</v>
      </c>
      <c r="E32" s="101">
        <v>135.441</v>
      </c>
      <c r="F32" s="27">
        <f t="shared" si="0"/>
        <v>13</v>
      </c>
      <c r="G32" s="32">
        <v>61.898999999999994</v>
      </c>
      <c r="H32" s="28"/>
      <c r="I32" s="28"/>
      <c r="J32" s="28"/>
      <c r="K32" s="101">
        <v>168</v>
      </c>
      <c r="L32" s="101">
        <v>84.66582</v>
      </c>
      <c r="M32" s="101">
        <f t="shared" si="1"/>
        <v>33.333</v>
      </c>
      <c r="N32" s="115"/>
      <c r="O32" s="115"/>
      <c r="P32" s="115"/>
      <c r="Q32" s="115"/>
    </row>
    <row r="33" spans="1:17" s="64" customFormat="1" ht="12" customHeight="1">
      <c r="A33" s="55">
        <v>23</v>
      </c>
      <c r="B33" s="77" t="s">
        <v>86</v>
      </c>
      <c r="C33" s="78" t="s">
        <v>45</v>
      </c>
      <c r="D33" s="104" t="s">
        <v>87</v>
      </c>
      <c r="E33" s="97">
        <v>115.539</v>
      </c>
      <c r="F33" s="94">
        <f t="shared" si="0"/>
        <v>31</v>
      </c>
      <c r="G33" s="116">
        <v>60.63</v>
      </c>
      <c r="H33" s="96"/>
      <c r="I33" s="96"/>
      <c r="J33" s="96"/>
      <c r="K33" s="97">
        <v>172</v>
      </c>
      <c r="L33" s="97">
        <v>79.58582</v>
      </c>
      <c r="M33" s="97">
        <f t="shared" si="1"/>
        <v>31.333</v>
      </c>
      <c r="N33" s="113"/>
      <c r="O33" s="113"/>
      <c r="P33" s="113"/>
      <c r="Q33" s="113"/>
    </row>
    <row r="34" spans="1:17" ht="12" customHeight="1">
      <c r="A34" s="23">
        <v>24</v>
      </c>
      <c r="B34" s="36" t="s">
        <v>88</v>
      </c>
      <c r="C34" s="37" t="s">
        <v>45</v>
      </c>
      <c r="D34" s="38" t="s">
        <v>89</v>
      </c>
      <c r="E34" s="101">
        <v>126.107</v>
      </c>
      <c r="F34" s="27">
        <f t="shared" si="0"/>
        <v>22</v>
      </c>
      <c r="G34" s="32">
        <v>59.78399999999999</v>
      </c>
      <c r="H34" s="28"/>
      <c r="I34" s="28"/>
      <c r="J34" s="28"/>
      <c r="K34" s="101">
        <v>168.667</v>
      </c>
      <c r="L34" s="101">
        <v>85.51418000000001</v>
      </c>
      <c r="M34" s="101">
        <f t="shared" si="1"/>
        <v>33.667</v>
      </c>
      <c r="N34" s="115"/>
      <c r="O34" s="115"/>
      <c r="P34" s="115"/>
      <c r="Q34" s="115"/>
    </row>
    <row r="35" spans="1:17" s="64" customFormat="1" ht="12" customHeight="1">
      <c r="A35" s="55">
        <v>25</v>
      </c>
      <c r="B35" s="77" t="s">
        <v>90</v>
      </c>
      <c r="C35" s="78" t="s">
        <v>45</v>
      </c>
      <c r="D35" s="104" t="s">
        <v>91</v>
      </c>
      <c r="E35" s="97">
        <v>126.457</v>
      </c>
      <c r="F35" s="94">
        <f t="shared" si="0"/>
        <v>20</v>
      </c>
      <c r="G35" s="116">
        <v>61.757999999999996</v>
      </c>
      <c r="H35" s="96"/>
      <c r="I35" s="96"/>
      <c r="J35" s="96"/>
      <c r="K35" s="97">
        <v>168.667</v>
      </c>
      <c r="L35" s="97">
        <v>77.04581999999999</v>
      </c>
      <c r="M35" s="97">
        <f t="shared" si="1"/>
        <v>30.332999999999995</v>
      </c>
      <c r="N35" s="113"/>
      <c r="O35" s="113"/>
      <c r="P35" s="113"/>
      <c r="Q35" s="113"/>
    </row>
    <row r="36" spans="1:17" ht="12" customHeight="1">
      <c r="A36" s="23">
        <v>26</v>
      </c>
      <c r="B36" s="36" t="s">
        <v>92</v>
      </c>
      <c r="C36" s="37" t="s">
        <v>45</v>
      </c>
      <c r="D36" s="38"/>
      <c r="E36" s="101">
        <v>116.18</v>
      </c>
      <c r="F36" s="27">
        <f t="shared" si="0"/>
        <v>30</v>
      </c>
      <c r="G36" s="32">
        <v>60.91199999999999</v>
      </c>
      <c r="H36" s="28"/>
      <c r="I36" s="28"/>
      <c r="J36" s="28"/>
      <c r="K36" s="101">
        <v>168</v>
      </c>
      <c r="L36" s="101">
        <v>72.81418000000001</v>
      </c>
      <c r="M36" s="101">
        <f t="shared" si="1"/>
        <v>28.667</v>
      </c>
      <c r="N36" s="115"/>
      <c r="O36" s="115"/>
      <c r="P36" s="115"/>
      <c r="Q36" s="115"/>
    </row>
    <row r="37" spans="1:17" s="64" customFormat="1" ht="12" customHeight="1">
      <c r="A37" s="55">
        <v>27</v>
      </c>
      <c r="B37" s="77" t="s">
        <v>93</v>
      </c>
      <c r="C37" s="78" t="s">
        <v>45</v>
      </c>
      <c r="D37" s="104"/>
      <c r="E37" s="97">
        <v>127.426</v>
      </c>
      <c r="F37" s="94">
        <f t="shared" si="0"/>
        <v>17</v>
      </c>
      <c r="G37" s="116">
        <v>63.026999999999994</v>
      </c>
      <c r="H37" s="96"/>
      <c r="I37" s="96"/>
      <c r="J37" s="96"/>
      <c r="K37" s="97">
        <v>168</v>
      </c>
      <c r="L37" s="97">
        <v>77.89418</v>
      </c>
      <c r="M37" s="97">
        <f t="shared" si="1"/>
        <v>30.667</v>
      </c>
      <c r="N37" s="113"/>
      <c r="O37" s="113"/>
      <c r="P37" s="113"/>
      <c r="Q37" s="113"/>
    </row>
    <row r="38" spans="1:17" ht="12" customHeight="1">
      <c r="A38" s="23">
        <v>28</v>
      </c>
      <c r="B38" s="39" t="s">
        <v>94</v>
      </c>
      <c r="C38" s="33" t="s">
        <v>45</v>
      </c>
      <c r="D38" s="31"/>
      <c r="E38" s="117">
        <v>139.69</v>
      </c>
      <c r="F38" s="27">
        <f t="shared" si="0"/>
        <v>6</v>
      </c>
      <c r="G38" s="32">
        <v>62.885999999999996</v>
      </c>
      <c r="H38" s="40"/>
      <c r="I38" s="40"/>
      <c r="J38" s="40"/>
      <c r="K38" s="117">
        <v>168.667</v>
      </c>
      <c r="L38" s="117">
        <v>86.36</v>
      </c>
      <c r="M38" s="101">
        <f t="shared" si="1"/>
        <v>34</v>
      </c>
      <c r="N38" s="31"/>
      <c r="O38" s="31"/>
      <c r="P38" s="31"/>
      <c r="Q38" s="118"/>
    </row>
    <row r="39" spans="1:17" s="64" customFormat="1" ht="12" customHeight="1">
      <c r="A39" s="55">
        <v>29</v>
      </c>
      <c r="B39" s="80" t="s">
        <v>95</v>
      </c>
      <c r="C39" s="71" t="s">
        <v>45</v>
      </c>
      <c r="D39" s="102"/>
      <c r="E39" s="119">
        <v>130.082</v>
      </c>
      <c r="F39" s="94">
        <f t="shared" si="0"/>
        <v>15</v>
      </c>
      <c r="G39" s="116">
        <v>61.193999999999996</v>
      </c>
      <c r="H39" s="105"/>
      <c r="I39" s="105"/>
      <c r="J39" s="105"/>
      <c r="K39" s="119">
        <v>171</v>
      </c>
      <c r="L39" s="119">
        <v>85.51418000000001</v>
      </c>
      <c r="M39" s="97">
        <f t="shared" si="1"/>
        <v>33.667</v>
      </c>
      <c r="N39" s="102"/>
      <c r="O39" s="102"/>
      <c r="P39" s="102"/>
      <c r="Q39" s="120"/>
    </row>
    <row r="40" spans="1:17" ht="12" customHeight="1">
      <c r="A40" s="23">
        <v>30</v>
      </c>
      <c r="B40" s="39" t="s">
        <v>96</v>
      </c>
      <c r="C40" s="33"/>
      <c r="D40" s="31" t="s">
        <v>97</v>
      </c>
      <c r="E40" s="117">
        <v>128.955</v>
      </c>
      <c r="F40" s="27">
        <f t="shared" si="0"/>
        <v>16</v>
      </c>
      <c r="G40" s="32">
        <v>62.04</v>
      </c>
      <c r="H40" s="40"/>
      <c r="I40" s="40"/>
      <c r="J40" s="40"/>
      <c r="K40" s="117">
        <v>166.667</v>
      </c>
      <c r="L40" s="117">
        <v>78.74</v>
      </c>
      <c r="M40" s="101">
        <f t="shared" si="1"/>
        <v>30.999999999999996</v>
      </c>
      <c r="N40" s="31"/>
      <c r="O40" s="31"/>
      <c r="P40" s="31"/>
      <c r="Q40" s="118"/>
    </row>
    <row r="41" spans="1:17" s="64" customFormat="1" ht="12" customHeight="1">
      <c r="A41" s="55">
        <v>31</v>
      </c>
      <c r="B41" s="80" t="s">
        <v>98</v>
      </c>
      <c r="C41" s="71" t="s">
        <v>45</v>
      </c>
      <c r="D41" s="102" t="s">
        <v>99</v>
      </c>
      <c r="E41" s="119">
        <v>102.37</v>
      </c>
      <c r="F41" s="94">
        <f t="shared" si="0"/>
        <v>34</v>
      </c>
      <c r="G41" s="116">
        <v>61.617</v>
      </c>
      <c r="H41" s="105"/>
      <c r="I41" s="105"/>
      <c r="J41" s="105"/>
      <c r="K41" s="119">
        <v>169.667</v>
      </c>
      <c r="L41" s="119">
        <v>70.27418</v>
      </c>
      <c r="M41" s="97">
        <f t="shared" si="1"/>
        <v>27.667</v>
      </c>
      <c r="N41" s="102"/>
      <c r="O41" s="102"/>
      <c r="P41" s="102"/>
      <c r="Q41" s="120"/>
    </row>
    <row r="42" spans="1:17" ht="12" customHeight="1">
      <c r="A42" s="23">
        <v>32</v>
      </c>
      <c r="B42" s="39" t="s">
        <v>100</v>
      </c>
      <c r="C42" s="33" t="s">
        <v>45</v>
      </c>
      <c r="D42" s="31" t="s">
        <v>99</v>
      </c>
      <c r="E42" s="117">
        <v>114.528</v>
      </c>
      <c r="F42" s="27">
        <f t="shared" si="0"/>
        <v>32</v>
      </c>
      <c r="G42" s="32">
        <v>61.47599999999999</v>
      </c>
      <c r="H42" s="40"/>
      <c r="I42" s="40"/>
      <c r="J42" s="40"/>
      <c r="K42" s="117">
        <v>170</v>
      </c>
      <c r="L42" s="117">
        <v>71.96582</v>
      </c>
      <c r="M42" s="101">
        <f t="shared" si="1"/>
        <v>28.333</v>
      </c>
      <c r="N42" s="31"/>
      <c r="O42" s="31"/>
      <c r="P42" s="31"/>
      <c r="Q42" s="118"/>
    </row>
    <row r="43" spans="1:17" s="64" customFormat="1" ht="12" customHeight="1">
      <c r="A43" s="55">
        <v>33</v>
      </c>
      <c r="B43" s="80" t="s">
        <v>101</v>
      </c>
      <c r="C43" s="71" t="s">
        <v>45</v>
      </c>
      <c r="D43" s="102" t="s">
        <v>102</v>
      </c>
      <c r="E43" s="119">
        <v>117.763</v>
      </c>
      <c r="F43" s="94">
        <f t="shared" si="0"/>
        <v>29</v>
      </c>
      <c r="G43" s="116">
        <v>59.22</v>
      </c>
      <c r="H43" s="105"/>
      <c r="I43" s="105"/>
      <c r="J43" s="105"/>
      <c r="K43" s="119">
        <v>171.667</v>
      </c>
      <c r="L43" s="119">
        <v>74.50582</v>
      </c>
      <c r="M43" s="97">
        <f t="shared" si="1"/>
        <v>29.333</v>
      </c>
      <c r="N43" s="102"/>
      <c r="O43" s="102"/>
      <c r="P43" s="102"/>
      <c r="Q43" s="120"/>
    </row>
    <row r="44" spans="1:17" ht="12" customHeight="1">
      <c r="A44" s="23">
        <v>34</v>
      </c>
      <c r="B44" s="39" t="s">
        <v>103</v>
      </c>
      <c r="C44" s="33" t="s">
        <v>45</v>
      </c>
      <c r="D44" s="31" t="s">
        <v>104</v>
      </c>
      <c r="E44" s="117">
        <v>107.778</v>
      </c>
      <c r="F44" s="27">
        <f t="shared" si="0"/>
        <v>33</v>
      </c>
      <c r="G44" s="32">
        <v>60.91199999999999</v>
      </c>
      <c r="H44" s="40"/>
      <c r="I44" s="40"/>
      <c r="J44" s="40"/>
      <c r="K44" s="117">
        <v>172</v>
      </c>
      <c r="L44" s="117">
        <v>83.82</v>
      </c>
      <c r="M44" s="101">
        <f t="shared" si="1"/>
        <v>33</v>
      </c>
      <c r="N44" s="31"/>
      <c r="O44" s="31"/>
      <c r="P44" s="31"/>
      <c r="Q44" s="118"/>
    </row>
    <row r="45" spans="1:17" ht="12" customHeight="1">
      <c r="A45" s="43"/>
      <c r="B45" s="25" t="s">
        <v>105</v>
      </c>
      <c r="C45" s="25"/>
      <c r="D45" s="25"/>
      <c r="E45" s="108">
        <v>128.792</v>
      </c>
      <c r="F45" s="44"/>
      <c r="G45" s="121">
        <v>60.335558823529404</v>
      </c>
      <c r="H45" s="44"/>
      <c r="I45" s="44"/>
      <c r="J45" s="44"/>
      <c r="K45" s="108">
        <v>169.912</v>
      </c>
      <c r="L45" s="108">
        <v>81.2546</v>
      </c>
      <c r="M45" s="101">
        <f t="shared" si="1"/>
        <v>31.99</v>
      </c>
      <c r="N45" s="25"/>
      <c r="O45" s="25"/>
      <c r="P45" s="25"/>
      <c r="Q45" s="122"/>
    </row>
    <row r="46" spans="1:17" ht="12" customHeight="1">
      <c r="A46" s="45"/>
      <c r="B46" s="31" t="s">
        <v>106</v>
      </c>
      <c r="C46" s="31"/>
      <c r="D46" s="31"/>
      <c r="E46" s="32">
        <v>25.984</v>
      </c>
      <c r="F46" s="32"/>
      <c r="G46" s="32"/>
      <c r="H46" s="32"/>
      <c r="I46" s="32"/>
      <c r="J46" s="32"/>
      <c r="K46" s="32">
        <v>2.093</v>
      </c>
      <c r="L46" s="32">
        <v>9.270999999999999</v>
      </c>
      <c r="M46" s="40"/>
      <c r="N46" s="31"/>
      <c r="O46" s="31"/>
      <c r="P46" s="31"/>
      <c r="Q46" s="123"/>
    </row>
    <row r="47" spans="1:17" ht="12" customHeight="1">
      <c r="A47" s="46"/>
      <c r="B47" s="47" t="s">
        <v>107</v>
      </c>
      <c r="C47" s="47"/>
      <c r="D47" s="47"/>
      <c r="E47" s="110">
        <v>12.38</v>
      </c>
      <c r="F47" s="110"/>
      <c r="G47" s="110"/>
      <c r="H47" s="110"/>
      <c r="I47" s="110"/>
      <c r="J47" s="110"/>
      <c r="K47" s="110">
        <v>0.76</v>
      </c>
      <c r="L47" s="110">
        <v>17.78</v>
      </c>
      <c r="M47" s="48"/>
      <c r="N47" s="47"/>
      <c r="O47" s="47"/>
      <c r="P47" s="47"/>
      <c r="Q47" s="124"/>
    </row>
    <row r="48" spans="1:17" ht="12.75">
      <c r="A48" s="50" t="s">
        <v>108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/>
      <c r="Q48" s="52"/>
    </row>
    <row r="49" ht="13.5" customHeight="1"/>
  </sheetData>
  <printOptions/>
  <pageMargins left="0.75" right="0.75" top="1" bottom="1" header="0.5" footer="0.5"/>
  <pageSetup fitToHeight="1" fitToWidth="1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85" zoomScaleNormal="85" workbookViewId="0" topLeftCell="A1">
      <selection activeCell="A42" activeCellId="17" sqref="A10:IV10 A10:IV10 A12:IV12 A14:IV14 A16:IV16 A18:IV18 A20:IV20 A22:IV22 A24:IV24 A26:IV26 A28:IV28 A30:IV30 A32:IV32 A34:IV34 A36:IV36 A38:IV38 A40:IV40 A42:IV42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00390625" style="53" customWidth="1"/>
    <col min="7" max="8" width="8.140625" style="53" customWidth="1"/>
    <col min="9" max="9" width="6.8515625" style="53" customWidth="1"/>
    <col min="10" max="10" width="8.140625" style="53" customWidth="1"/>
    <col min="11" max="11" width="8.7109375" style="53" customWidth="1"/>
    <col min="12" max="12" width="8.421875" style="53" customWidth="1"/>
    <col min="13" max="13" width="8.57421875" style="53" customWidth="1"/>
    <col min="14" max="17" width="9.140625" style="5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10</v>
      </c>
      <c r="B4" s="7"/>
      <c r="C4" s="7" t="s">
        <v>11</v>
      </c>
      <c r="D4" s="7"/>
      <c r="E4" s="7"/>
      <c r="F4" s="7" t="s">
        <v>12</v>
      </c>
      <c r="G4" s="7"/>
      <c r="H4" s="7"/>
      <c r="I4" s="7" t="s">
        <v>13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 t="s">
        <v>15</v>
      </c>
      <c r="C5" s="7"/>
      <c r="D5" s="7"/>
      <c r="E5" s="7"/>
      <c r="F5" s="7" t="s">
        <v>16</v>
      </c>
      <c r="G5" s="7"/>
      <c r="H5" s="11">
        <v>38827</v>
      </c>
      <c r="I5" s="7" t="s">
        <v>17</v>
      </c>
      <c r="J5" s="12"/>
      <c r="K5" s="12">
        <v>38949</v>
      </c>
      <c r="L5" s="7"/>
      <c r="M5" s="7"/>
      <c r="N5" s="7"/>
      <c r="O5" s="9"/>
      <c r="P5" s="10"/>
      <c r="Q5" s="10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 t="s">
        <v>38</v>
      </c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43</v>
      </c>
      <c r="M9" s="14" t="s">
        <v>41</v>
      </c>
      <c r="N9" s="14"/>
      <c r="O9" s="14"/>
      <c r="P9" s="14"/>
      <c r="Q9" s="14"/>
    </row>
    <row r="10" spans="1:17" s="64" customFormat="1" ht="12" customHeight="1">
      <c r="A10" s="55">
        <v>1</v>
      </c>
      <c r="B10" s="56" t="s">
        <v>44</v>
      </c>
      <c r="C10" s="57" t="s">
        <v>45</v>
      </c>
      <c r="D10" s="92" t="s">
        <v>44</v>
      </c>
      <c r="E10" s="204">
        <v>5362</v>
      </c>
      <c r="F10" s="94">
        <f aca="true" t="shared" si="0" ref="F10:F43">RANK(E10,E$10:E$43,0)</f>
        <v>6</v>
      </c>
      <c r="G10" s="112">
        <v>55.9</v>
      </c>
      <c r="H10" s="96"/>
      <c r="I10" s="96"/>
      <c r="J10" s="96"/>
      <c r="K10" s="96"/>
      <c r="L10" s="96"/>
      <c r="M10" s="96"/>
      <c r="N10" s="96"/>
      <c r="O10" s="96"/>
      <c r="P10" s="98"/>
      <c r="Q10" s="96"/>
    </row>
    <row r="11" spans="1:17" ht="12" customHeight="1">
      <c r="A11" s="23">
        <v>2</v>
      </c>
      <c r="B11" s="30" t="s">
        <v>46</v>
      </c>
      <c r="C11" s="24" t="s">
        <v>47</v>
      </c>
      <c r="D11" s="31" t="s">
        <v>48</v>
      </c>
      <c r="E11" s="26">
        <v>5499</v>
      </c>
      <c r="F11" s="27">
        <f t="shared" si="0"/>
        <v>3</v>
      </c>
      <c r="G11" s="32">
        <v>55.75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64" customFormat="1" ht="12" customHeight="1">
      <c r="A12" s="55">
        <v>3</v>
      </c>
      <c r="B12" s="71" t="s">
        <v>49</v>
      </c>
      <c r="C12" s="57" t="s">
        <v>45</v>
      </c>
      <c r="D12" s="102" t="s">
        <v>50</v>
      </c>
      <c r="E12" s="204">
        <v>3808</v>
      </c>
      <c r="F12" s="94">
        <f t="shared" si="0"/>
        <v>33</v>
      </c>
      <c r="G12" s="116">
        <v>56.125</v>
      </c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12" customHeight="1">
      <c r="A13" s="23">
        <v>4</v>
      </c>
      <c r="B13" s="34" t="s">
        <v>51</v>
      </c>
      <c r="C13" s="24" t="s">
        <v>45</v>
      </c>
      <c r="D13" s="35" t="s">
        <v>52</v>
      </c>
      <c r="E13" s="26">
        <v>6572</v>
      </c>
      <c r="F13" s="27">
        <f t="shared" si="0"/>
        <v>1</v>
      </c>
      <c r="G13" s="32">
        <v>57.625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64" customFormat="1" ht="12" customHeight="1">
      <c r="A14" s="55">
        <v>5</v>
      </c>
      <c r="B14" s="74" t="s">
        <v>53</v>
      </c>
      <c r="C14" s="57" t="s">
        <v>45</v>
      </c>
      <c r="D14" s="103" t="s">
        <v>54</v>
      </c>
      <c r="E14" s="204">
        <v>5043</v>
      </c>
      <c r="F14" s="94">
        <f t="shared" si="0"/>
        <v>13</v>
      </c>
      <c r="G14" s="116">
        <v>56.375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12" customHeight="1">
      <c r="A15" s="23">
        <v>6</v>
      </c>
      <c r="B15" s="34" t="s">
        <v>55</v>
      </c>
      <c r="C15" s="24" t="s">
        <v>45</v>
      </c>
      <c r="D15" s="35" t="s">
        <v>56</v>
      </c>
      <c r="E15" s="26">
        <v>4309</v>
      </c>
      <c r="F15" s="27">
        <f t="shared" si="0"/>
        <v>29</v>
      </c>
      <c r="G15" s="32">
        <v>57.5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64" customFormat="1" ht="12" customHeight="1">
      <c r="A16" s="55">
        <v>7</v>
      </c>
      <c r="B16" s="74" t="s">
        <v>57</v>
      </c>
      <c r="C16" s="57" t="s">
        <v>45</v>
      </c>
      <c r="D16" s="103" t="s">
        <v>58</v>
      </c>
      <c r="E16" s="204">
        <v>5319</v>
      </c>
      <c r="F16" s="94">
        <f t="shared" si="0"/>
        <v>8</v>
      </c>
      <c r="G16" s="116">
        <v>57.675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2" customHeight="1">
      <c r="A17" s="23">
        <v>8</v>
      </c>
      <c r="B17" s="34" t="s">
        <v>59</v>
      </c>
      <c r="C17" s="24" t="s">
        <v>45</v>
      </c>
      <c r="D17" s="35" t="s">
        <v>60</v>
      </c>
      <c r="E17" s="26">
        <v>5033</v>
      </c>
      <c r="F17" s="27">
        <f t="shared" si="0"/>
        <v>14</v>
      </c>
      <c r="G17" s="32">
        <v>56.5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s="64" customFormat="1" ht="12" customHeight="1">
      <c r="A18" s="55">
        <v>9</v>
      </c>
      <c r="B18" s="74" t="s">
        <v>61</v>
      </c>
      <c r="C18" s="57" t="s">
        <v>45</v>
      </c>
      <c r="D18" s="103" t="s">
        <v>60</v>
      </c>
      <c r="E18" s="204">
        <v>4209</v>
      </c>
      <c r="F18" s="94">
        <f t="shared" si="0"/>
        <v>31</v>
      </c>
      <c r="G18" s="116">
        <v>56.875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" customHeight="1">
      <c r="A19" s="23">
        <v>10</v>
      </c>
      <c r="B19" s="34" t="s">
        <v>62</v>
      </c>
      <c r="C19" s="24" t="s">
        <v>45</v>
      </c>
      <c r="D19" s="35" t="s">
        <v>63</v>
      </c>
      <c r="E19" s="26">
        <v>5458</v>
      </c>
      <c r="F19" s="27">
        <f t="shared" si="0"/>
        <v>4</v>
      </c>
      <c r="G19" s="32">
        <v>57.625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s="64" customFormat="1" ht="12" customHeight="1">
      <c r="A20" s="55">
        <v>11</v>
      </c>
      <c r="B20" s="74" t="s">
        <v>64</v>
      </c>
      <c r="C20" s="57" t="s">
        <v>45</v>
      </c>
      <c r="D20" s="103" t="s">
        <v>65</v>
      </c>
      <c r="E20" s="204">
        <v>4590</v>
      </c>
      <c r="F20" s="94">
        <f t="shared" si="0"/>
        <v>25</v>
      </c>
      <c r="G20" s="116">
        <v>57.125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2" customHeight="1">
      <c r="A21" s="23">
        <v>12</v>
      </c>
      <c r="B21" s="36" t="s">
        <v>66</v>
      </c>
      <c r="C21" s="37" t="s">
        <v>45</v>
      </c>
      <c r="D21" s="38" t="s">
        <v>67</v>
      </c>
      <c r="E21" s="26">
        <v>4895</v>
      </c>
      <c r="F21" s="27">
        <f t="shared" si="0"/>
        <v>19</v>
      </c>
      <c r="G21" s="32">
        <v>57.125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s="64" customFormat="1" ht="12" customHeight="1">
      <c r="A22" s="55">
        <v>13</v>
      </c>
      <c r="B22" s="74" t="s">
        <v>68</v>
      </c>
      <c r="C22" s="57" t="s">
        <v>45</v>
      </c>
      <c r="D22" s="103" t="s">
        <v>69</v>
      </c>
      <c r="E22" s="204">
        <v>3190</v>
      </c>
      <c r="F22" s="94">
        <f t="shared" si="0"/>
        <v>34</v>
      </c>
      <c r="G22" s="116">
        <v>56.125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t="12" customHeight="1">
      <c r="A23" s="23">
        <v>14</v>
      </c>
      <c r="B23" s="36" t="s">
        <v>70</v>
      </c>
      <c r="C23" s="37" t="s">
        <v>45</v>
      </c>
      <c r="D23" s="38" t="s">
        <v>69</v>
      </c>
      <c r="E23" s="26">
        <v>4324</v>
      </c>
      <c r="F23" s="27">
        <f t="shared" si="0"/>
        <v>28</v>
      </c>
      <c r="G23" s="32">
        <v>57.375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64" customFormat="1" ht="12" customHeight="1">
      <c r="A24" s="55">
        <v>15</v>
      </c>
      <c r="B24" s="77" t="s">
        <v>71</v>
      </c>
      <c r="C24" s="78" t="s">
        <v>47</v>
      </c>
      <c r="D24" s="104" t="s">
        <v>72</v>
      </c>
      <c r="E24" s="204">
        <v>4926</v>
      </c>
      <c r="F24" s="94">
        <f t="shared" si="0"/>
        <v>17</v>
      </c>
      <c r="G24" s="116">
        <v>57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ht="12" customHeight="1">
      <c r="A25" s="23">
        <v>16</v>
      </c>
      <c r="B25" s="36" t="s">
        <v>73</v>
      </c>
      <c r="C25" s="37" t="s">
        <v>47</v>
      </c>
      <c r="D25" s="38" t="s">
        <v>74</v>
      </c>
      <c r="E25" s="26">
        <v>5285</v>
      </c>
      <c r="F25" s="27">
        <f t="shared" si="0"/>
        <v>9</v>
      </c>
      <c r="G25" s="32">
        <v>58.25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64" customFormat="1" ht="12" customHeight="1">
      <c r="A26" s="55">
        <v>17</v>
      </c>
      <c r="B26" s="77" t="s">
        <v>75</v>
      </c>
      <c r="C26" s="78" t="s">
        <v>47</v>
      </c>
      <c r="D26" s="104" t="s">
        <v>76</v>
      </c>
      <c r="E26" s="204">
        <v>4676</v>
      </c>
      <c r="F26" s="94">
        <f t="shared" si="0"/>
        <v>24</v>
      </c>
      <c r="G26" s="116">
        <v>56.375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2" customHeight="1">
      <c r="A27" s="23">
        <v>18</v>
      </c>
      <c r="B27" s="36" t="s">
        <v>77</v>
      </c>
      <c r="C27" s="37" t="s">
        <v>47</v>
      </c>
      <c r="D27" s="38" t="s">
        <v>78</v>
      </c>
      <c r="E27" s="26">
        <v>5260</v>
      </c>
      <c r="F27" s="27">
        <f t="shared" si="0"/>
        <v>10</v>
      </c>
      <c r="G27" s="32">
        <v>58.25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s="64" customFormat="1" ht="12" customHeight="1">
      <c r="A28" s="55">
        <v>19</v>
      </c>
      <c r="B28" s="77" t="s">
        <v>79</v>
      </c>
      <c r="C28" s="78" t="s">
        <v>47</v>
      </c>
      <c r="D28" s="104" t="s">
        <v>80</v>
      </c>
      <c r="E28" s="204">
        <v>5007</v>
      </c>
      <c r="F28" s="94">
        <f t="shared" si="0"/>
        <v>15</v>
      </c>
      <c r="G28" s="116">
        <v>56.25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2" customHeight="1">
      <c r="A29" s="23">
        <v>20</v>
      </c>
      <c r="B29" s="36" t="s">
        <v>81</v>
      </c>
      <c r="C29" s="37" t="s">
        <v>47</v>
      </c>
      <c r="D29" s="38" t="s">
        <v>80</v>
      </c>
      <c r="E29" s="26">
        <v>4286</v>
      </c>
      <c r="F29" s="27">
        <f t="shared" si="0"/>
        <v>30</v>
      </c>
      <c r="G29" s="32">
        <v>56.75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64" customFormat="1" ht="12" customHeight="1">
      <c r="A30" s="55">
        <v>21</v>
      </c>
      <c r="B30" s="77" t="s">
        <v>82</v>
      </c>
      <c r="C30" s="78" t="s">
        <v>45</v>
      </c>
      <c r="D30" s="104" t="s">
        <v>83</v>
      </c>
      <c r="E30" s="204">
        <v>4373</v>
      </c>
      <c r="F30" s="94">
        <f t="shared" si="0"/>
        <v>27</v>
      </c>
      <c r="G30" s="116">
        <v>57.875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2" customHeight="1">
      <c r="A31" s="23">
        <v>22</v>
      </c>
      <c r="B31" s="34" t="s">
        <v>84</v>
      </c>
      <c r="C31" s="24" t="s">
        <v>45</v>
      </c>
      <c r="D31" s="35" t="s">
        <v>85</v>
      </c>
      <c r="E31" s="26">
        <v>4792</v>
      </c>
      <c r="F31" s="27">
        <f t="shared" si="0"/>
        <v>21</v>
      </c>
      <c r="G31" s="32">
        <v>59.625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64" customFormat="1" ht="12" customHeight="1">
      <c r="A32" s="55">
        <v>23</v>
      </c>
      <c r="B32" s="77" t="s">
        <v>86</v>
      </c>
      <c r="C32" s="78" t="s">
        <v>45</v>
      </c>
      <c r="D32" s="104" t="s">
        <v>87</v>
      </c>
      <c r="E32" s="204">
        <v>5354</v>
      </c>
      <c r="F32" s="94">
        <f t="shared" si="0"/>
        <v>7</v>
      </c>
      <c r="G32" s="116">
        <v>58.375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2" customHeight="1">
      <c r="A33" s="23">
        <v>24</v>
      </c>
      <c r="B33" s="36" t="s">
        <v>88</v>
      </c>
      <c r="C33" s="37" t="s">
        <v>45</v>
      </c>
      <c r="D33" s="38" t="s">
        <v>89</v>
      </c>
      <c r="E33" s="26">
        <v>4904</v>
      </c>
      <c r="F33" s="27">
        <f t="shared" si="0"/>
        <v>18</v>
      </c>
      <c r="G33" s="32">
        <v>57.125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64" customFormat="1" ht="12" customHeight="1">
      <c r="A34" s="55">
        <v>25</v>
      </c>
      <c r="B34" s="77" t="s">
        <v>90</v>
      </c>
      <c r="C34" s="78" t="s">
        <v>45</v>
      </c>
      <c r="D34" s="104" t="s">
        <v>91</v>
      </c>
      <c r="E34" s="204">
        <v>4582</v>
      </c>
      <c r="F34" s="94">
        <f t="shared" si="0"/>
        <v>26</v>
      </c>
      <c r="G34" s="116">
        <v>58.375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" customHeight="1">
      <c r="A35" s="23">
        <v>26</v>
      </c>
      <c r="B35" s="36" t="s">
        <v>92</v>
      </c>
      <c r="C35" s="37" t="s">
        <v>45</v>
      </c>
      <c r="D35" s="38"/>
      <c r="E35" s="26">
        <v>5238</v>
      </c>
      <c r="F35" s="27">
        <f t="shared" si="0"/>
        <v>11</v>
      </c>
      <c r="G35" s="32">
        <v>57.625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64" customFormat="1" ht="12" customHeight="1">
      <c r="A36" s="55">
        <v>27</v>
      </c>
      <c r="B36" s="77" t="s">
        <v>93</v>
      </c>
      <c r="C36" s="78" t="s">
        <v>45</v>
      </c>
      <c r="D36" s="104"/>
      <c r="E36" s="204">
        <v>3831</v>
      </c>
      <c r="F36" s="94">
        <f t="shared" si="0"/>
        <v>32</v>
      </c>
      <c r="G36" s="116">
        <v>56.5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2" customHeight="1">
      <c r="A37" s="23">
        <v>28</v>
      </c>
      <c r="B37" s="39" t="s">
        <v>94</v>
      </c>
      <c r="C37" s="33" t="s">
        <v>45</v>
      </c>
      <c r="D37" s="31"/>
      <c r="E37" s="32">
        <v>4748</v>
      </c>
      <c r="F37" s="27">
        <f t="shared" si="0"/>
        <v>22</v>
      </c>
      <c r="G37" s="32">
        <v>56.375</v>
      </c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64" customFormat="1" ht="12" customHeight="1">
      <c r="A38" s="55">
        <v>29</v>
      </c>
      <c r="B38" s="80" t="s">
        <v>95</v>
      </c>
      <c r="C38" s="71" t="s">
        <v>45</v>
      </c>
      <c r="D38" s="102"/>
      <c r="E38" s="105">
        <v>5375</v>
      </c>
      <c r="F38" s="94">
        <f t="shared" si="0"/>
        <v>5</v>
      </c>
      <c r="G38" s="116">
        <v>57.5</v>
      </c>
      <c r="H38" s="105"/>
      <c r="I38" s="105"/>
      <c r="J38" s="105"/>
      <c r="K38" s="105"/>
      <c r="L38" s="105"/>
      <c r="M38" s="205"/>
      <c r="N38" s="105"/>
      <c r="O38" s="105"/>
      <c r="P38" s="105"/>
      <c r="Q38" s="106"/>
    </row>
    <row r="39" spans="1:17" ht="12" customHeight="1">
      <c r="A39" s="23">
        <v>30</v>
      </c>
      <c r="B39" s="39" t="s">
        <v>96</v>
      </c>
      <c r="C39" s="33"/>
      <c r="D39" s="31" t="s">
        <v>97</v>
      </c>
      <c r="E39" s="40">
        <v>4738</v>
      </c>
      <c r="F39" s="27">
        <f t="shared" si="0"/>
        <v>23</v>
      </c>
      <c r="G39" s="32">
        <v>58</v>
      </c>
      <c r="H39" s="40"/>
      <c r="I39" s="40"/>
      <c r="J39" s="40"/>
      <c r="K39" s="40"/>
      <c r="L39" s="40"/>
      <c r="M39" s="42"/>
      <c r="N39" s="40"/>
      <c r="O39" s="40"/>
      <c r="P39" s="40"/>
      <c r="Q39" s="41"/>
    </row>
    <row r="40" spans="1:17" s="64" customFormat="1" ht="12" customHeight="1">
      <c r="A40" s="55">
        <v>31</v>
      </c>
      <c r="B40" s="80" t="s">
        <v>98</v>
      </c>
      <c r="C40" s="71" t="s">
        <v>45</v>
      </c>
      <c r="D40" s="102" t="s">
        <v>99</v>
      </c>
      <c r="E40" s="105">
        <v>6001</v>
      </c>
      <c r="F40" s="94">
        <f t="shared" si="0"/>
        <v>2</v>
      </c>
      <c r="G40" s="116">
        <v>58.875</v>
      </c>
      <c r="H40" s="105"/>
      <c r="I40" s="105"/>
      <c r="J40" s="105"/>
      <c r="K40" s="105"/>
      <c r="L40" s="105"/>
      <c r="M40" s="205"/>
      <c r="N40" s="105"/>
      <c r="O40" s="105"/>
      <c r="P40" s="105"/>
      <c r="Q40" s="106"/>
    </row>
    <row r="41" spans="1:17" ht="12" customHeight="1">
      <c r="A41" s="23">
        <v>32</v>
      </c>
      <c r="B41" s="39" t="s">
        <v>100</v>
      </c>
      <c r="C41" s="33" t="s">
        <v>45</v>
      </c>
      <c r="D41" s="31" t="s">
        <v>99</v>
      </c>
      <c r="E41" s="40">
        <v>5090</v>
      </c>
      <c r="F41" s="27">
        <f t="shared" si="0"/>
        <v>12</v>
      </c>
      <c r="G41" s="32">
        <v>58.125</v>
      </c>
      <c r="H41" s="40"/>
      <c r="I41" s="40"/>
      <c r="J41" s="40"/>
      <c r="K41" s="40"/>
      <c r="L41" s="40"/>
      <c r="M41" s="42"/>
      <c r="N41" s="40"/>
      <c r="O41" s="40"/>
      <c r="P41" s="40"/>
      <c r="Q41" s="41"/>
    </row>
    <row r="42" spans="1:17" s="64" customFormat="1" ht="12" customHeight="1">
      <c r="A42" s="55">
        <v>33</v>
      </c>
      <c r="B42" s="80" t="s">
        <v>101</v>
      </c>
      <c r="C42" s="71" t="s">
        <v>45</v>
      </c>
      <c r="D42" s="102" t="s">
        <v>102</v>
      </c>
      <c r="E42" s="105">
        <v>4824</v>
      </c>
      <c r="F42" s="94">
        <f t="shared" si="0"/>
        <v>20</v>
      </c>
      <c r="G42" s="116">
        <v>55.5</v>
      </c>
      <c r="H42" s="105"/>
      <c r="I42" s="105"/>
      <c r="J42" s="105"/>
      <c r="K42" s="105"/>
      <c r="L42" s="105"/>
      <c r="M42" s="205"/>
      <c r="N42" s="105"/>
      <c r="O42" s="105"/>
      <c r="P42" s="105"/>
      <c r="Q42" s="106"/>
    </row>
    <row r="43" spans="1:17" ht="12" customHeight="1">
      <c r="A43" s="23">
        <v>34</v>
      </c>
      <c r="B43" s="39" t="s">
        <v>103</v>
      </c>
      <c r="C43" s="33" t="s">
        <v>45</v>
      </c>
      <c r="D43" s="31" t="s">
        <v>104</v>
      </c>
      <c r="E43" s="40">
        <v>5006</v>
      </c>
      <c r="F43" s="27">
        <f t="shared" si="0"/>
        <v>16</v>
      </c>
      <c r="G43" s="32">
        <v>59.375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ht="12" customHeight="1">
      <c r="A44" s="43"/>
      <c r="B44" s="25" t="s">
        <v>105</v>
      </c>
      <c r="C44" s="25"/>
      <c r="D44" s="25"/>
      <c r="E44" s="44">
        <v>4880</v>
      </c>
      <c r="F44" s="44"/>
      <c r="G44" s="44">
        <v>57.3</v>
      </c>
      <c r="H44" s="44"/>
      <c r="I44" s="44"/>
      <c r="J44" s="44"/>
      <c r="K44" s="44"/>
      <c r="L44" s="44"/>
      <c r="M44" s="44"/>
      <c r="N44" s="44"/>
      <c r="O44" s="44"/>
      <c r="P44" s="44"/>
      <c r="Q44" s="29"/>
    </row>
    <row r="45" spans="1:17" ht="12" customHeight="1">
      <c r="A45" s="45"/>
      <c r="B45" s="31" t="s">
        <v>106</v>
      </c>
      <c r="C45" s="31"/>
      <c r="D45" s="31"/>
      <c r="E45" s="40">
        <v>1217</v>
      </c>
      <c r="F45" s="40"/>
      <c r="G45" s="40">
        <v>1.6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2" customHeight="1">
      <c r="A46" s="46"/>
      <c r="B46" s="47" t="s">
        <v>107</v>
      </c>
      <c r="C46" s="47"/>
      <c r="D46" s="47"/>
      <c r="E46" s="48">
        <v>17.8</v>
      </c>
      <c r="F46" s="48"/>
      <c r="G46" s="48">
        <v>2</v>
      </c>
      <c r="H46" s="48"/>
      <c r="I46" s="48"/>
      <c r="J46" s="48"/>
      <c r="K46" s="48"/>
      <c r="L46" s="48"/>
      <c r="M46" s="48"/>
      <c r="N46" s="48"/>
      <c r="O46" s="48"/>
      <c r="P46" s="48"/>
      <c r="Q46" s="49"/>
    </row>
    <row r="47" spans="1:17" ht="12.75">
      <c r="A47" s="50" t="s">
        <v>108</v>
      </c>
      <c r="B47" s="50" t="s">
        <v>109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/>
      <c r="Q47" s="52"/>
    </row>
    <row r="48" ht="13.5" customHeight="1">
      <c r="B48" s="53" t="s">
        <v>110</v>
      </c>
    </row>
    <row r="49" ht="12.75">
      <c r="B49" s="53" t="s">
        <v>111</v>
      </c>
    </row>
    <row r="50" ht="12.75">
      <c r="B50" s="53" t="s">
        <v>112</v>
      </c>
    </row>
    <row r="51" ht="12.75">
      <c r="B51" s="53" t="s">
        <v>113</v>
      </c>
    </row>
  </sheetData>
  <printOptions/>
  <pageMargins left="0.75" right="0.75" top="1" bottom="1" header="0.5" footer="0.5"/>
  <pageSetup fitToHeight="1" fitToWidth="1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6">
      <selection activeCell="D37" sqref="D37"/>
    </sheetView>
  </sheetViews>
  <sheetFormatPr defaultColWidth="9.140625" defaultRowHeight="12.75"/>
  <cols>
    <col min="1" max="1" width="9.140625" style="53" customWidth="1"/>
    <col min="2" max="2" width="16.421875" style="53" customWidth="1"/>
    <col min="3" max="3" width="19.00390625" style="53" bestFit="1" customWidth="1"/>
    <col min="4" max="4" width="64.28125" style="53" customWidth="1"/>
    <col min="5" max="5" width="9.7109375" style="53" customWidth="1"/>
    <col min="6" max="6" width="7.57421875" style="53" customWidth="1"/>
    <col min="7" max="7" width="8.140625" style="53" customWidth="1"/>
    <col min="8" max="8" width="7.140625" style="53" customWidth="1"/>
    <col min="9" max="9" width="5.8515625" style="53" customWidth="1"/>
    <col min="10" max="10" width="6.57421875" style="53" customWidth="1"/>
    <col min="11" max="11" width="7.28125" style="53" customWidth="1"/>
    <col min="12" max="12" width="6.421875" style="53" customWidth="1"/>
    <col min="13" max="13" width="7.421875" style="53" customWidth="1"/>
    <col min="14" max="14" width="7.28125" style="53" customWidth="1"/>
    <col min="15" max="16" width="9.140625" style="53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7" t="s">
        <v>7</v>
      </c>
      <c r="B3" s="7"/>
      <c r="C3" s="7"/>
      <c r="D3" s="7"/>
      <c r="E3" s="7"/>
      <c r="F3" s="7" t="s">
        <v>115</v>
      </c>
      <c r="G3" s="7" t="s">
        <v>141</v>
      </c>
      <c r="H3" s="7"/>
      <c r="I3" s="7"/>
      <c r="J3" s="7"/>
      <c r="K3" s="7"/>
      <c r="L3" s="7"/>
      <c r="M3" s="7"/>
      <c r="N3" s="7"/>
      <c r="O3" s="8"/>
      <c r="P3" s="8"/>
    </row>
    <row r="4" spans="1:16" ht="12" customHeight="1">
      <c r="A4" s="7" t="s">
        <v>117</v>
      </c>
      <c r="B4" s="7"/>
      <c r="C4" s="7" t="s">
        <v>118</v>
      </c>
      <c r="D4" s="7"/>
      <c r="E4" s="7"/>
      <c r="F4" s="7" t="s">
        <v>119</v>
      </c>
      <c r="G4" s="7"/>
      <c r="H4" s="7"/>
      <c r="I4" s="7" t="s">
        <v>120</v>
      </c>
      <c r="J4" s="7"/>
      <c r="K4" s="7"/>
      <c r="L4" s="7"/>
      <c r="M4" s="7"/>
      <c r="N4" s="9"/>
      <c r="O4" s="10"/>
      <c r="P4" s="10"/>
    </row>
    <row r="5" spans="1:16" ht="12" customHeight="1">
      <c r="A5" s="7" t="s">
        <v>14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9"/>
      <c r="O5" s="10"/>
      <c r="P5" s="10"/>
    </row>
    <row r="6" spans="1:16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5"/>
      <c r="O6" s="16"/>
      <c r="P6" s="16"/>
    </row>
    <row r="7" spans="1:16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122</v>
      </c>
      <c r="N7" s="20" t="s">
        <v>142</v>
      </c>
      <c r="O7" s="20" t="s">
        <v>31</v>
      </c>
      <c r="P7" s="20" t="s">
        <v>31</v>
      </c>
    </row>
    <row r="8" spans="1:16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 t="s">
        <v>124</v>
      </c>
      <c r="N8" s="20" t="s">
        <v>143</v>
      </c>
      <c r="O8" s="20"/>
      <c r="P8" s="20"/>
    </row>
    <row r="9" spans="1:16" ht="10.5" customHeight="1" thickBot="1">
      <c r="A9" s="21"/>
      <c r="B9" s="22"/>
      <c r="C9" s="22"/>
      <c r="D9" s="13"/>
      <c r="E9" s="54"/>
      <c r="F9" s="14"/>
      <c r="G9" s="14" t="s">
        <v>39</v>
      </c>
      <c r="H9" s="14" t="s">
        <v>40</v>
      </c>
      <c r="I9" s="14"/>
      <c r="J9" s="14" t="s">
        <v>41</v>
      </c>
      <c r="K9" s="14" t="s">
        <v>42</v>
      </c>
      <c r="L9" s="14" t="s">
        <v>125</v>
      </c>
      <c r="M9" s="14" t="s">
        <v>143</v>
      </c>
      <c r="N9" s="14"/>
      <c r="O9" s="129"/>
      <c r="P9" s="129"/>
    </row>
    <row r="10" spans="1:16" s="64" customFormat="1" ht="12" customHeight="1">
      <c r="A10" s="55">
        <v>1</v>
      </c>
      <c r="B10" s="56" t="s">
        <v>44</v>
      </c>
      <c r="C10" s="57" t="s">
        <v>45</v>
      </c>
      <c r="D10" s="58" t="s">
        <v>44</v>
      </c>
      <c r="E10" s="130">
        <v>85.77</v>
      </c>
      <c r="F10" s="60">
        <f>RANK(E10,E$10:E$43,0)</f>
        <v>21</v>
      </c>
      <c r="G10" s="131">
        <v>58.07</v>
      </c>
      <c r="H10" s="63"/>
      <c r="I10" s="63"/>
      <c r="J10" s="63"/>
      <c r="K10" s="130">
        <v>163.33</v>
      </c>
      <c r="L10" s="130">
        <v>28.47</v>
      </c>
      <c r="M10" s="130">
        <v>16.67</v>
      </c>
      <c r="N10" s="132">
        <v>11.3</v>
      </c>
      <c r="O10" s="96"/>
      <c r="P10" s="96"/>
    </row>
    <row r="11" spans="1:16" ht="12" customHeight="1">
      <c r="A11" s="23">
        <v>2</v>
      </c>
      <c r="B11" s="30" t="s">
        <v>46</v>
      </c>
      <c r="C11" s="24" t="s">
        <v>47</v>
      </c>
      <c r="D11" s="65" t="s">
        <v>48</v>
      </c>
      <c r="E11" s="133">
        <v>92.13</v>
      </c>
      <c r="F11" s="134">
        <f aca="true" t="shared" si="0" ref="F11:F43">RANK(E11,E$10:E$43,0)</f>
        <v>12</v>
      </c>
      <c r="G11" s="135">
        <v>58.63</v>
      </c>
      <c r="H11" s="70"/>
      <c r="I11" s="70"/>
      <c r="J11" s="70"/>
      <c r="K11" s="136">
        <v>171</v>
      </c>
      <c r="L11" s="133">
        <v>29.63</v>
      </c>
      <c r="M11" s="133">
        <v>0</v>
      </c>
      <c r="N11" s="137">
        <v>11.1</v>
      </c>
      <c r="O11" s="28"/>
      <c r="P11" s="28"/>
    </row>
    <row r="12" spans="1:16" s="64" customFormat="1" ht="12" customHeight="1">
      <c r="A12" s="55">
        <v>3</v>
      </c>
      <c r="B12" s="71" t="s">
        <v>49</v>
      </c>
      <c r="C12" s="57" t="s">
        <v>45</v>
      </c>
      <c r="D12" s="72" t="s">
        <v>50</v>
      </c>
      <c r="E12" s="130">
        <v>95.33</v>
      </c>
      <c r="F12" s="60">
        <f t="shared" si="0"/>
        <v>6</v>
      </c>
      <c r="G12" s="131">
        <v>59.23</v>
      </c>
      <c r="H12" s="63"/>
      <c r="I12" s="63"/>
      <c r="J12" s="63"/>
      <c r="K12" s="130">
        <v>166.33</v>
      </c>
      <c r="L12" s="130">
        <v>32.43</v>
      </c>
      <c r="M12" s="130">
        <v>1.67</v>
      </c>
      <c r="N12" s="132">
        <v>11.8</v>
      </c>
      <c r="O12" s="96"/>
      <c r="P12" s="96"/>
    </row>
    <row r="13" spans="1:16" ht="12" customHeight="1">
      <c r="A13" s="23">
        <v>4</v>
      </c>
      <c r="B13" s="34" t="s">
        <v>51</v>
      </c>
      <c r="C13" s="24" t="s">
        <v>45</v>
      </c>
      <c r="D13" s="73" t="s">
        <v>52</v>
      </c>
      <c r="E13" s="133">
        <v>77.67</v>
      </c>
      <c r="F13" s="134">
        <f t="shared" si="0"/>
        <v>29</v>
      </c>
      <c r="G13" s="135">
        <v>58.83</v>
      </c>
      <c r="H13" s="70"/>
      <c r="I13" s="70"/>
      <c r="J13" s="70"/>
      <c r="K13" s="136">
        <v>164.33</v>
      </c>
      <c r="L13" s="133">
        <v>29.37</v>
      </c>
      <c r="M13" s="133">
        <v>10</v>
      </c>
      <c r="N13" s="137">
        <v>11.3</v>
      </c>
      <c r="O13" s="28"/>
      <c r="P13" s="28"/>
    </row>
    <row r="14" spans="1:16" s="64" customFormat="1" ht="12" customHeight="1">
      <c r="A14" s="55">
        <v>5</v>
      </c>
      <c r="B14" s="74" t="s">
        <v>53</v>
      </c>
      <c r="C14" s="57" t="s">
        <v>45</v>
      </c>
      <c r="D14" s="75" t="s">
        <v>54</v>
      </c>
      <c r="E14" s="130">
        <v>94.97</v>
      </c>
      <c r="F14" s="60">
        <f t="shared" si="0"/>
        <v>9</v>
      </c>
      <c r="G14" s="131">
        <v>60.3</v>
      </c>
      <c r="H14" s="63"/>
      <c r="I14" s="63"/>
      <c r="J14" s="63"/>
      <c r="K14" s="130">
        <v>165.33</v>
      </c>
      <c r="L14" s="130">
        <v>30.97</v>
      </c>
      <c r="M14" s="130">
        <v>11.67</v>
      </c>
      <c r="N14" s="132">
        <v>10.6</v>
      </c>
      <c r="O14" s="96"/>
      <c r="P14" s="96"/>
    </row>
    <row r="15" spans="1:16" ht="12" customHeight="1">
      <c r="A15" s="23">
        <v>6</v>
      </c>
      <c r="B15" s="34" t="s">
        <v>55</v>
      </c>
      <c r="C15" s="24" t="s">
        <v>45</v>
      </c>
      <c r="D15" s="73" t="s">
        <v>56</v>
      </c>
      <c r="E15" s="133">
        <v>95.33</v>
      </c>
      <c r="F15" s="134">
        <f t="shared" si="0"/>
        <v>6</v>
      </c>
      <c r="G15" s="135">
        <v>60.87</v>
      </c>
      <c r="H15" s="70"/>
      <c r="I15" s="70"/>
      <c r="J15" s="70"/>
      <c r="K15" s="136">
        <v>165</v>
      </c>
      <c r="L15" s="133">
        <v>31.9</v>
      </c>
      <c r="M15" s="133">
        <v>1.67</v>
      </c>
      <c r="N15" s="137">
        <v>10.5</v>
      </c>
      <c r="O15" s="28"/>
      <c r="P15" s="28"/>
    </row>
    <row r="16" spans="1:16" s="64" customFormat="1" ht="12" customHeight="1">
      <c r="A16" s="55">
        <v>7</v>
      </c>
      <c r="B16" s="74" t="s">
        <v>57</v>
      </c>
      <c r="C16" s="57" t="s">
        <v>45</v>
      </c>
      <c r="D16" s="75" t="s">
        <v>58</v>
      </c>
      <c r="E16" s="130">
        <v>91.07</v>
      </c>
      <c r="F16" s="60">
        <f t="shared" si="0"/>
        <v>14</v>
      </c>
      <c r="G16" s="131">
        <v>60.2</v>
      </c>
      <c r="H16" s="63"/>
      <c r="I16" s="63"/>
      <c r="J16" s="63"/>
      <c r="K16" s="130">
        <v>167.67</v>
      </c>
      <c r="L16" s="130">
        <v>34.63</v>
      </c>
      <c r="M16" s="130">
        <v>26.67</v>
      </c>
      <c r="N16" s="132">
        <v>10.9</v>
      </c>
      <c r="O16" s="96"/>
      <c r="P16" s="96"/>
    </row>
    <row r="17" spans="1:16" ht="12" customHeight="1">
      <c r="A17" s="23">
        <v>8</v>
      </c>
      <c r="B17" s="34" t="s">
        <v>59</v>
      </c>
      <c r="C17" s="24" t="s">
        <v>45</v>
      </c>
      <c r="D17" s="73" t="s">
        <v>60</v>
      </c>
      <c r="E17" s="133">
        <v>79.53</v>
      </c>
      <c r="F17" s="134">
        <f t="shared" si="0"/>
        <v>28</v>
      </c>
      <c r="G17" s="135">
        <v>59.57</v>
      </c>
      <c r="H17" s="70"/>
      <c r="I17" s="70"/>
      <c r="J17" s="70"/>
      <c r="K17" s="136">
        <v>159</v>
      </c>
      <c r="L17" s="133">
        <v>24.53</v>
      </c>
      <c r="M17" s="133">
        <v>3.33</v>
      </c>
      <c r="N17" s="137">
        <v>11.2</v>
      </c>
      <c r="O17" s="28"/>
      <c r="P17" s="28"/>
    </row>
    <row r="18" spans="1:16" s="64" customFormat="1" ht="12" customHeight="1">
      <c r="A18" s="55">
        <v>9</v>
      </c>
      <c r="B18" s="74" t="s">
        <v>61</v>
      </c>
      <c r="C18" s="57" t="s">
        <v>45</v>
      </c>
      <c r="D18" s="75" t="s">
        <v>60</v>
      </c>
      <c r="E18" s="130">
        <v>75.43</v>
      </c>
      <c r="F18" s="60">
        <f t="shared" si="0"/>
        <v>30</v>
      </c>
      <c r="G18" s="131">
        <v>58.97</v>
      </c>
      <c r="H18" s="63"/>
      <c r="I18" s="63"/>
      <c r="J18" s="63"/>
      <c r="K18" s="130">
        <v>159.67</v>
      </c>
      <c r="L18" s="130">
        <v>25.87</v>
      </c>
      <c r="M18" s="130">
        <v>5</v>
      </c>
      <c r="N18" s="132">
        <v>11.5</v>
      </c>
      <c r="O18" s="96"/>
      <c r="P18" s="96"/>
    </row>
    <row r="19" spans="1:16" ht="12" customHeight="1">
      <c r="A19" s="23">
        <v>10</v>
      </c>
      <c r="B19" s="34" t="s">
        <v>62</v>
      </c>
      <c r="C19" s="24" t="s">
        <v>45</v>
      </c>
      <c r="D19" s="73" t="s">
        <v>63</v>
      </c>
      <c r="E19" s="133">
        <v>95.27</v>
      </c>
      <c r="F19" s="134">
        <f t="shared" si="0"/>
        <v>8</v>
      </c>
      <c r="G19" s="135">
        <v>59.97</v>
      </c>
      <c r="H19" s="70"/>
      <c r="I19" s="70"/>
      <c r="J19" s="70"/>
      <c r="K19" s="136">
        <v>162.67</v>
      </c>
      <c r="L19" s="133">
        <v>34.4</v>
      </c>
      <c r="M19" s="133">
        <v>18.33</v>
      </c>
      <c r="N19" s="137">
        <v>10.8</v>
      </c>
      <c r="O19" s="28"/>
      <c r="P19" s="28"/>
    </row>
    <row r="20" spans="1:16" s="64" customFormat="1" ht="12" customHeight="1">
      <c r="A20" s="55">
        <v>11</v>
      </c>
      <c r="B20" s="74" t="s">
        <v>64</v>
      </c>
      <c r="C20" s="57" t="s">
        <v>45</v>
      </c>
      <c r="D20" s="75" t="s">
        <v>65</v>
      </c>
      <c r="E20" s="130">
        <v>87.13</v>
      </c>
      <c r="F20" s="60">
        <f t="shared" si="0"/>
        <v>19</v>
      </c>
      <c r="G20" s="131">
        <v>59.33</v>
      </c>
      <c r="H20" s="63"/>
      <c r="I20" s="63"/>
      <c r="J20" s="63"/>
      <c r="K20" s="130">
        <v>164.33</v>
      </c>
      <c r="L20" s="130">
        <v>32.4</v>
      </c>
      <c r="M20" s="130">
        <v>10</v>
      </c>
      <c r="N20" s="132">
        <v>10.8</v>
      </c>
      <c r="O20" s="96"/>
      <c r="P20" s="96"/>
    </row>
    <row r="21" spans="1:16" ht="12" customHeight="1">
      <c r="A21" s="23">
        <v>12</v>
      </c>
      <c r="B21" s="36" t="s">
        <v>66</v>
      </c>
      <c r="C21" s="37" t="s">
        <v>45</v>
      </c>
      <c r="D21" s="76" t="s">
        <v>67</v>
      </c>
      <c r="E21" s="133">
        <v>84.03</v>
      </c>
      <c r="F21" s="134">
        <f t="shared" si="0"/>
        <v>24</v>
      </c>
      <c r="G21" s="135">
        <v>59.83</v>
      </c>
      <c r="H21" s="70"/>
      <c r="I21" s="70"/>
      <c r="J21" s="70"/>
      <c r="K21" s="136">
        <v>168</v>
      </c>
      <c r="L21" s="133">
        <v>33.33</v>
      </c>
      <c r="M21" s="133">
        <v>6.67</v>
      </c>
      <c r="N21" s="137">
        <v>11.4</v>
      </c>
      <c r="O21" s="28"/>
      <c r="P21" s="28"/>
    </row>
    <row r="22" spans="1:16" s="64" customFormat="1" ht="12" customHeight="1">
      <c r="A22" s="55">
        <v>13</v>
      </c>
      <c r="B22" s="74" t="s">
        <v>68</v>
      </c>
      <c r="C22" s="57" t="s">
        <v>45</v>
      </c>
      <c r="D22" s="75" t="s">
        <v>69</v>
      </c>
      <c r="E22" s="130">
        <v>94.23</v>
      </c>
      <c r="F22" s="60">
        <f t="shared" si="0"/>
        <v>10</v>
      </c>
      <c r="G22" s="131">
        <v>58.5</v>
      </c>
      <c r="H22" s="63"/>
      <c r="I22" s="63"/>
      <c r="J22" s="63"/>
      <c r="K22" s="130">
        <v>165</v>
      </c>
      <c r="L22" s="130">
        <v>31.37</v>
      </c>
      <c r="M22" s="130">
        <v>6.67</v>
      </c>
      <c r="N22" s="132">
        <v>10.4</v>
      </c>
      <c r="O22" s="96"/>
      <c r="P22" s="96"/>
    </row>
    <row r="23" spans="1:16" ht="12" customHeight="1">
      <c r="A23" s="23">
        <v>14</v>
      </c>
      <c r="B23" s="36" t="s">
        <v>70</v>
      </c>
      <c r="C23" s="37" t="s">
        <v>45</v>
      </c>
      <c r="D23" s="76" t="s">
        <v>69</v>
      </c>
      <c r="E23" s="133">
        <v>102.47</v>
      </c>
      <c r="F23" s="134">
        <f t="shared" si="0"/>
        <v>2</v>
      </c>
      <c r="G23" s="135">
        <v>60.53</v>
      </c>
      <c r="H23" s="70"/>
      <c r="I23" s="70"/>
      <c r="J23" s="70"/>
      <c r="K23" s="136">
        <v>162.33</v>
      </c>
      <c r="L23" s="133">
        <v>30.7</v>
      </c>
      <c r="M23" s="133">
        <v>1.67</v>
      </c>
      <c r="N23" s="137">
        <v>10.6</v>
      </c>
      <c r="O23" s="28"/>
      <c r="P23" s="28"/>
    </row>
    <row r="24" spans="1:16" s="64" customFormat="1" ht="12" customHeight="1">
      <c r="A24" s="55">
        <v>15</v>
      </c>
      <c r="B24" s="77" t="s">
        <v>71</v>
      </c>
      <c r="C24" s="78" t="s">
        <v>47</v>
      </c>
      <c r="D24" s="79" t="s">
        <v>72</v>
      </c>
      <c r="E24" s="130">
        <v>87.73</v>
      </c>
      <c r="F24" s="60">
        <f t="shared" si="0"/>
        <v>18</v>
      </c>
      <c r="G24" s="131">
        <v>60.43</v>
      </c>
      <c r="H24" s="63"/>
      <c r="I24" s="63"/>
      <c r="J24" s="63"/>
      <c r="K24" s="130">
        <v>166.67</v>
      </c>
      <c r="L24" s="130">
        <v>30.97</v>
      </c>
      <c r="M24" s="130">
        <v>10</v>
      </c>
      <c r="N24" s="132">
        <v>11.4</v>
      </c>
      <c r="O24" s="96"/>
      <c r="P24" s="96"/>
    </row>
    <row r="25" spans="1:16" ht="12" customHeight="1">
      <c r="A25" s="23">
        <v>16</v>
      </c>
      <c r="B25" s="36" t="s">
        <v>73</v>
      </c>
      <c r="C25" s="37" t="s">
        <v>47</v>
      </c>
      <c r="D25" s="76" t="s">
        <v>74</v>
      </c>
      <c r="E25" s="133">
        <v>83.37</v>
      </c>
      <c r="F25" s="134">
        <f t="shared" si="0"/>
        <v>25</v>
      </c>
      <c r="G25" s="135">
        <v>61.73</v>
      </c>
      <c r="H25" s="70"/>
      <c r="I25" s="70"/>
      <c r="J25" s="70"/>
      <c r="K25" s="136">
        <v>163</v>
      </c>
      <c r="L25" s="133">
        <v>25.57</v>
      </c>
      <c r="M25" s="133">
        <v>11.67</v>
      </c>
      <c r="N25" s="137">
        <v>11.7</v>
      </c>
      <c r="O25" s="28"/>
      <c r="P25" s="28"/>
    </row>
    <row r="26" spans="1:16" s="64" customFormat="1" ht="12" customHeight="1">
      <c r="A26" s="55">
        <v>17</v>
      </c>
      <c r="B26" s="77" t="s">
        <v>75</v>
      </c>
      <c r="C26" s="78" t="s">
        <v>47</v>
      </c>
      <c r="D26" s="79" t="s">
        <v>76</v>
      </c>
      <c r="E26" s="130">
        <v>86.87</v>
      </c>
      <c r="F26" s="60">
        <f t="shared" si="0"/>
        <v>20</v>
      </c>
      <c r="G26" s="131">
        <v>59.33</v>
      </c>
      <c r="H26" s="63"/>
      <c r="I26" s="63"/>
      <c r="J26" s="63"/>
      <c r="K26" s="130">
        <v>163</v>
      </c>
      <c r="L26" s="130">
        <v>30.7</v>
      </c>
      <c r="M26" s="130">
        <v>8.33</v>
      </c>
      <c r="N26" s="132">
        <v>11.2</v>
      </c>
      <c r="O26" s="96"/>
      <c r="P26" s="96"/>
    </row>
    <row r="27" spans="1:16" ht="12" customHeight="1">
      <c r="A27" s="23">
        <v>18</v>
      </c>
      <c r="B27" s="36" t="s">
        <v>77</v>
      </c>
      <c r="C27" s="37" t="s">
        <v>47</v>
      </c>
      <c r="D27" s="76" t="s">
        <v>78</v>
      </c>
      <c r="E27" s="133">
        <v>89.4</v>
      </c>
      <c r="F27" s="134">
        <f t="shared" si="0"/>
        <v>15</v>
      </c>
      <c r="G27" s="135">
        <v>59.7</v>
      </c>
      <c r="H27" s="70"/>
      <c r="I27" s="70"/>
      <c r="J27" s="70"/>
      <c r="K27" s="136">
        <v>162.67</v>
      </c>
      <c r="L27" s="133">
        <v>28.6</v>
      </c>
      <c r="M27" s="133">
        <v>5</v>
      </c>
      <c r="N27" s="137">
        <v>12</v>
      </c>
      <c r="O27" s="28"/>
      <c r="P27" s="28"/>
    </row>
    <row r="28" spans="1:16" s="64" customFormat="1" ht="12" customHeight="1">
      <c r="A28" s="55">
        <v>19</v>
      </c>
      <c r="B28" s="77" t="s">
        <v>79</v>
      </c>
      <c r="C28" s="78" t="s">
        <v>47</v>
      </c>
      <c r="D28" s="79" t="s">
        <v>80</v>
      </c>
      <c r="E28" s="130">
        <v>99.03</v>
      </c>
      <c r="F28" s="60">
        <f t="shared" si="0"/>
        <v>3</v>
      </c>
      <c r="G28" s="131">
        <v>60.27</v>
      </c>
      <c r="H28" s="63"/>
      <c r="I28" s="63"/>
      <c r="J28" s="63"/>
      <c r="K28" s="130">
        <v>161</v>
      </c>
      <c r="L28" s="130">
        <v>29.53</v>
      </c>
      <c r="M28" s="130">
        <v>1.67</v>
      </c>
      <c r="N28" s="132">
        <v>11</v>
      </c>
      <c r="O28" s="96"/>
      <c r="P28" s="96"/>
    </row>
    <row r="29" spans="1:16" ht="12" customHeight="1">
      <c r="A29" s="23">
        <v>20</v>
      </c>
      <c r="B29" s="36" t="s">
        <v>81</v>
      </c>
      <c r="C29" s="37" t="s">
        <v>47</v>
      </c>
      <c r="D29" s="76" t="s">
        <v>80</v>
      </c>
      <c r="E29" s="133">
        <v>88.07</v>
      </c>
      <c r="F29" s="134">
        <f t="shared" si="0"/>
        <v>17</v>
      </c>
      <c r="G29" s="135">
        <v>60.23</v>
      </c>
      <c r="H29" s="70"/>
      <c r="I29" s="70"/>
      <c r="J29" s="70"/>
      <c r="K29" s="136">
        <v>167.33</v>
      </c>
      <c r="L29" s="133">
        <v>28.87</v>
      </c>
      <c r="M29" s="133">
        <v>1.67</v>
      </c>
      <c r="N29" s="137">
        <v>11.7</v>
      </c>
      <c r="O29" s="28"/>
      <c r="P29" s="28"/>
    </row>
    <row r="30" spans="1:16" s="64" customFormat="1" ht="12" customHeight="1">
      <c r="A30" s="55">
        <v>21</v>
      </c>
      <c r="B30" s="77" t="s">
        <v>82</v>
      </c>
      <c r="C30" s="78" t="s">
        <v>45</v>
      </c>
      <c r="D30" s="79" t="s">
        <v>83</v>
      </c>
      <c r="E30" s="130">
        <v>104.83</v>
      </c>
      <c r="F30" s="60">
        <f t="shared" si="0"/>
        <v>1</v>
      </c>
      <c r="G30" s="131">
        <v>61.97</v>
      </c>
      <c r="H30" s="63"/>
      <c r="I30" s="63"/>
      <c r="J30" s="63"/>
      <c r="K30" s="130">
        <v>171</v>
      </c>
      <c r="L30" s="130">
        <v>33.6</v>
      </c>
      <c r="M30" s="130">
        <v>1.67</v>
      </c>
      <c r="N30" s="132">
        <v>11.5</v>
      </c>
      <c r="O30" s="96"/>
      <c r="P30" s="96"/>
    </row>
    <row r="31" spans="1:16" ht="12" customHeight="1">
      <c r="A31" s="23">
        <v>22</v>
      </c>
      <c r="B31" s="34" t="s">
        <v>84</v>
      </c>
      <c r="C31" s="24" t="s">
        <v>45</v>
      </c>
      <c r="D31" s="73" t="s">
        <v>85</v>
      </c>
      <c r="E31" s="133">
        <v>85.73</v>
      </c>
      <c r="F31" s="134">
        <f t="shared" si="0"/>
        <v>22</v>
      </c>
      <c r="G31" s="135">
        <v>62.67</v>
      </c>
      <c r="H31" s="70"/>
      <c r="I31" s="70"/>
      <c r="J31" s="70"/>
      <c r="K31" s="136">
        <v>159.33</v>
      </c>
      <c r="L31" s="133">
        <v>31.9</v>
      </c>
      <c r="M31" s="133">
        <v>23.33</v>
      </c>
      <c r="N31" s="137">
        <v>11.1</v>
      </c>
      <c r="O31" s="28"/>
      <c r="P31" s="28"/>
    </row>
    <row r="32" spans="1:16" s="64" customFormat="1" ht="12" customHeight="1">
      <c r="A32" s="55">
        <v>23</v>
      </c>
      <c r="B32" s="77" t="s">
        <v>86</v>
      </c>
      <c r="C32" s="78" t="s">
        <v>45</v>
      </c>
      <c r="D32" s="79" t="s">
        <v>87</v>
      </c>
      <c r="E32" s="130">
        <v>92.37</v>
      </c>
      <c r="F32" s="60">
        <f t="shared" si="0"/>
        <v>11</v>
      </c>
      <c r="G32" s="131">
        <v>60.5</v>
      </c>
      <c r="H32" s="63"/>
      <c r="I32" s="63"/>
      <c r="J32" s="63"/>
      <c r="K32" s="130">
        <v>168.33</v>
      </c>
      <c r="L32" s="130">
        <v>29.77</v>
      </c>
      <c r="M32" s="130">
        <v>8.33</v>
      </c>
      <c r="N32" s="132">
        <v>10.4</v>
      </c>
      <c r="O32" s="96"/>
      <c r="P32" s="96"/>
    </row>
    <row r="33" spans="1:16" ht="12" customHeight="1">
      <c r="A33" s="23">
        <v>24</v>
      </c>
      <c r="B33" s="36" t="s">
        <v>88</v>
      </c>
      <c r="C33" s="37" t="s">
        <v>45</v>
      </c>
      <c r="D33" s="76" t="s">
        <v>89</v>
      </c>
      <c r="E33" s="133">
        <v>96.47</v>
      </c>
      <c r="F33" s="134">
        <f t="shared" si="0"/>
        <v>5</v>
      </c>
      <c r="G33" s="135">
        <v>59.2</v>
      </c>
      <c r="H33" s="70"/>
      <c r="I33" s="70"/>
      <c r="J33" s="70"/>
      <c r="K33" s="136">
        <v>161.67</v>
      </c>
      <c r="L33" s="133">
        <v>35.93</v>
      </c>
      <c r="M33" s="133">
        <v>25</v>
      </c>
      <c r="N33" s="137">
        <v>11.2</v>
      </c>
      <c r="O33" s="28"/>
      <c r="P33" s="28"/>
    </row>
    <row r="34" spans="1:16" s="64" customFormat="1" ht="12" customHeight="1">
      <c r="A34" s="55">
        <v>25</v>
      </c>
      <c r="B34" s="77" t="s">
        <v>90</v>
      </c>
      <c r="C34" s="78" t="s">
        <v>45</v>
      </c>
      <c r="D34" s="79" t="s">
        <v>91</v>
      </c>
      <c r="E34" s="130">
        <v>71.87</v>
      </c>
      <c r="F34" s="60">
        <f t="shared" si="0"/>
        <v>33</v>
      </c>
      <c r="G34" s="131">
        <v>60.17</v>
      </c>
      <c r="H34" s="63"/>
      <c r="I34" s="63"/>
      <c r="J34" s="63"/>
      <c r="K34" s="130">
        <v>160.67</v>
      </c>
      <c r="L34" s="130">
        <v>26.13</v>
      </c>
      <c r="M34" s="130">
        <v>25</v>
      </c>
      <c r="N34" s="132">
        <v>11.8</v>
      </c>
      <c r="O34" s="96"/>
      <c r="P34" s="96"/>
    </row>
    <row r="35" spans="1:16" ht="12" customHeight="1">
      <c r="A35" s="23">
        <v>26</v>
      </c>
      <c r="B35" s="36" t="s">
        <v>92</v>
      </c>
      <c r="C35" s="37" t="s">
        <v>45</v>
      </c>
      <c r="D35" s="76"/>
      <c r="E35" s="133">
        <v>71.17</v>
      </c>
      <c r="F35" s="134">
        <f t="shared" si="0"/>
        <v>34</v>
      </c>
      <c r="G35" s="135">
        <v>58.37</v>
      </c>
      <c r="H35" s="70"/>
      <c r="I35" s="70"/>
      <c r="J35" s="70"/>
      <c r="K35" s="136">
        <v>160.67</v>
      </c>
      <c r="L35" s="133">
        <v>27.6</v>
      </c>
      <c r="M35" s="133">
        <v>70</v>
      </c>
      <c r="N35" s="137">
        <v>11.6</v>
      </c>
      <c r="O35" s="28"/>
      <c r="P35" s="28"/>
    </row>
    <row r="36" spans="1:16" s="64" customFormat="1" ht="12" customHeight="1">
      <c r="A36" s="55">
        <v>27</v>
      </c>
      <c r="B36" s="77" t="s">
        <v>93</v>
      </c>
      <c r="C36" s="78" t="s">
        <v>45</v>
      </c>
      <c r="D36" s="79"/>
      <c r="E36" s="130">
        <v>74.6</v>
      </c>
      <c r="F36" s="60">
        <f t="shared" si="0"/>
        <v>32</v>
      </c>
      <c r="G36" s="131">
        <v>62.53</v>
      </c>
      <c r="H36" s="63"/>
      <c r="I36" s="63"/>
      <c r="J36" s="63"/>
      <c r="K36" s="130">
        <v>163</v>
      </c>
      <c r="L36" s="130">
        <v>30.57</v>
      </c>
      <c r="M36" s="130">
        <v>13.33</v>
      </c>
      <c r="N36" s="132">
        <v>11.4</v>
      </c>
      <c r="O36" s="96"/>
      <c r="P36" s="96"/>
    </row>
    <row r="37" spans="1:16" ht="12" customHeight="1">
      <c r="A37" s="23">
        <v>28</v>
      </c>
      <c r="B37" s="39" t="s">
        <v>94</v>
      </c>
      <c r="C37" s="33" t="s">
        <v>45</v>
      </c>
      <c r="D37" s="65"/>
      <c r="E37" s="133">
        <v>74.77</v>
      </c>
      <c r="F37" s="134">
        <f t="shared" si="0"/>
        <v>31</v>
      </c>
      <c r="G37" s="135">
        <v>62.63</v>
      </c>
      <c r="H37" s="70"/>
      <c r="I37" s="70"/>
      <c r="J37" s="70"/>
      <c r="K37" s="136">
        <v>163</v>
      </c>
      <c r="L37" s="133">
        <v>30.97</v>
      </c>
      <c r="M37" s="133">
        <v>16.67</v>
      </c>
      <c r="N37" s="137">
        <v>11.5</v>
      </c>
      <c r="O37" s="41"/>
      <c r="P37" s="41"/>
    </row>
    <row r="38" spans="1:16" s="64" customFormat="1" ht="12" customHeight="1">
      <c r="A38" s="55">
        <v>29</v>
      </c>
      <c r="B38" s="80" t="s">
        <v>95</v>
      </c>
      <c r="C38" s="71" t="s">
        <v>45</v>
      </c>
      <c r="D38" s="72"/>
      <c r="E38" s="130">
        <v>85.67</v>
      </c>
      <c r="F38" s="60">
        <f t="shared" si="0"/>
        <v>23</v>
      </c>
      <c r="G38" s="131">
        <v>60.9</v>
      </c>
      <c r="H38" s="63"/>
      <c r="I38" s="63"/>
      <c r="J38" s="63"/>
      <c r="K38" s="130">
        <v>160.33</v>
      </c>
      <c r="L38" s="130">
        <v>32.97</v>
      </c>
      <c r="M38" s="130">
        <v>31.67</v>
      </c>
      <c r="N38" s="132">
        <v>11.4</v>
      </c>
      <c r="O38" s="106"/>
      <c r="P38" s="106"/>
    </row>
    <row r="39" spans="1:16" ht="12" customHeight="1">
      <c r="A39" s="23">
        <v>30</v>
      </c>
      <c r="B39" s="39" t="s">
        <v>96</v>
      </c>
      <c r="C39" s="33"/>
      <c r="D39" s="65" t="s">
        <v>97</v>
      </c>
      <c r="E39" s="133">
        <v>83.07</v>
      </c>
      <c r="F39" s="134">
        <f t="shared" si="0"/>
        <v>26</v>
      </c>
      <c r="G39" s="135">
        <v>59.33</v>
      </c>
      <c r="H39" s="70"/>
      <c r="I39" s="70"/>
      <c r="J39" s="70"/>
      <c r="K39" s="136">
        <v>158.67</v>
      </c>
      <c r="L39" s="133">
        <v>30.3</v>
      </c>
      <c r="M39" s="133">
        <v>80</v>
      </c>
      <c r="N39" s="137">
        <v>10.8</v>
      </c>
      <c r="O39" s="41"/>
      <c r="P39" s="41"/>
    </row>
    <row r="40" spans="1:16" s="64" customFormat="1" ht="12" customHeight="1">
      <c r="A40" s="55">
        <v>31</v>
      </c>
      <c r="B40" s="80" t="s">
        <v>98</v>
      </c>
      <c r="C40" s="71" t="s">
        <v>45</v>
      </c>
      <c r="D40" s="72" t="s">
        <v>99</v>
      </c>
      <c r="E40" s="130">
        <v>91.87</v>
      </c>
      <c r="F40" s="60">
        <f t="shared" si="0"/>
        <v>13</v>
      </c>
      <c r="G40" s="131">
        <v>60.83</v>
      </c>
      <c r="H40" s="63"/>
      <c r="I40" s="63"/>
      <c r="J40" s="63"/>
      <c r="K40" s="130">
        <v>165</v>
      </c>
      <c r="L40" s="130">
        <v>29</v>
      </c>
      <c r="M40" s="130">
        <v>1.67</v>
      </c>
      <c r="N40" s="138">
        <v>11.9</v>
      </c>
      <c r="O40" s="106"/>
      <c r="P40" s="106"/>
    </row>
    <row r="41" spans="1:16" ht="12" customHeight="1">
      <c r="A41" s="23">
        <v>32</v>
      </c>
      <c r="B41" s="39" t="s">
        <v>100</v>
      </c>
      <c r="C41" s="33" t="s">
        <v>45</v>
      </c>
      <c r="D41" s="65" t="s">
        <v>99</v>
      </c>
      <c r="E41" s="133">
        <v>82.7</v>
      </c>
      <c r="F41" s="134">
        <f t="shared" si="0"/>
        <v>27</v>
      </c>
      <c r="G41" s="135">
        <v>60.07</v>
      </c>
      <c r="H41" s="70"/>
      <c r="I41" s="70"/>
      <c r="J41" s="70"/>
      <c r="K41" s="136">
        <v>165.67</v>
      </c>
      <c r="L41" s="133">
        <v>26.63</v>
      </c>
      <c r="M41" s="133">
        <v>3.33</v>
      </c>
      <c r="N41" s="139">
        <v>11.6</v>
      </c>
      <c r="O41" s="41"/>
      <c r="P41" s="41"/>
    </row>
    <row r="42" spans="1:16" s="64" customFormat="1" ht="12" customHeight="1">
      <c r="A42" s="55">
        <v>33</v>
      </c>
      <c r="B42" s="80" t="s">
        <v>101</v>
      </c>
      <c r="C42" s="71" t="s">
        <v>45</v>
      </c>
      <c r="D42" s="72" t="s">
        <v>102</v>
      </c>
      <c r="E42" s="130">
        <v>88.8</v>
      </c>
      <c r="F42" s="60">
        <f t="shared" si="0"/>
        <v>16</v>
      </c>
      <c r="G42" s="131">
        <v>57</v>
      </c>
      <c r="H42" s="63"/>
      <c r="I42" s="63"/>
      <c r="J42" s="63"/>
      <c r="K42" s="130">
        <v>169.33</v>
      </c>
      <c r="L42" s="130">
        <v>30.97</v>
      </c>
      <c r="M42" s="130">
        <v>3.33</v>
      </c>
      <c r="N42" s="138">
        <v>11.8</v>
      </c>
      <c r="O42" s="106"/>
      <c r="P42" s="106"/>
    </row>
    <row r="43" spans="1:16" ht="12" customHeight="1">
      <c r="A43" s="23">
        <v>34</v>
      </c>
      <c r="B43" s="39" t="s">
        <v>103</v>
      </c>
      <c r="C43" s="33" t="s">
        <v>45</v>
      </c>
      <c r="D43" s="65" t="s">
        <v>104</v>
      </c>
      <c r="E43" s="140">
        <v>96.83</v>
      </c>
      <c r="F43" s="134">
        <f t="shared" si="0"/>
        <v>4</v>
      </c>
      <c r="G43" s="141">
        <v>59.1</v>
      </c>
      <c r="H43" s="85"/>
      <c r="I43" s="85"/>
      <c r="J43" s="85"/>
      <c r="K43" s="142">
        <v>168.33</v>
      </c>
      <c r="L43" s="140">
        <v>32.97</v>
      </c>
      <c r="M43" s="140">
        <v>0</v>
      </c>
      <c r="N43" s="143">
        <v>12.2</v>
      </c>
      <c r="O43" s="49"/>
      <c r="P43" s="49"/>
    </row>
    <row r="44" spans="1:16" ht="12" customHeight="1">
      <c r="A44" s="43"/>
      <c r="B44" s="25" t="s">
        <v>105</v>
      </c>
      <c r="C44" s="25"/>
      <c r="D44" s="86"/>
      <c r="E44" s="144">
        <v>87.81117647058822</v>
      </c>
      <c r="F44" s="145"/>
      <c r="G44" s="146">
        <v>59.99382352941176</v>
      </c>
      <c r="H44" s="145"/>
      <c r="I44" s="145"/>
      <c r="J44" s="145"/>
      <c r="K44" s="144">
        <v>164.19588235294117</v>
      </c>
      <c r="L44" s="144">
        <v>30.398529411764706</v>
      </c>
      <c r="M44" s="144">
        <v>13.579117647058823</v>
      </c>
      <c r="N44" s="146">
        <v>11.276470588235291</v>
      </c>
      <c r="O44" s="28"/>
      <c r="P44" s="28"/>
    </row>
    <row r="45" spans="1:16" ht="12" customHeight="1">
      <c r="A45" s="45"/>
      <c r="B45" s="31" t="s">
        <v>106</v>
      </c>
      <c r="C45" s="31"/>
      <c r="D45" s="65"/>
      <c r="E45" s="146">
        <v>10.37</v>
      </c>
      <c r="F45" s="145"/>
      <c r="G45" s="146">
        <v>1.06</v>
      </c>
      <c r="H45" s="145"/>
      <c r="I45" s="145"/>
      <c r="J45" s="145"/>
      <c r="K45" s="146">
        <v>2.58</v>
      </c>
      <c r="L45" s="146">
        <v>3.15</v>
      </c>
      <c r="M45" s="146">
        <v>12.55</v>
      </c>
      <c r="N45" s="145"/>
      <c r="O45" s="41"/>
      <c r="P45" s="41"/>
    </row>
    <row r="46" spans="1:16" ht="12" customHeight="1" thickBot="1">
      <c r="A46" s="46"/>
      <c r="B46" s="47" t="s">
        <v>107</v>
      </c>
      <c r="C46" s="47"/>
      <c r="D46" s="89"/>
      <c r="E46" s="147">
        <v>7.24</v>
      </c>
      <c r="F46" s="148"/>
      <c r="G46" s="147">
        <v>1.08</v>
      </c>
      <c r="H46" s="148"/>
      <c r="I46" s="148"/>
      <c r="J46" s="148"/>
      <c r="K46" s="147">
        <v>0.96</v>
      </c>
      <c r="L46" s="147">
        <v>6.35</v>
      </c>
      <c r="M46" s="147">
        <v>56.69</v>
      </c>
      <c r="N46" s="148"/>
      <c r="O46" s="149"/>
      <c r="P46" s="149"/>
    </row>
    <row r="47" spans="1:16" ht="12.75">
      <c r="A47" s="50" t="s">
        <v>108</v>
      </c>
      <c r="B47" s="50"/>
      <c r="C47" s="50"/>
      <c r="D47" s="50"/>
      <c r="O47" s="52"/>
      <c r="P47" s="52"/>
    </row>
    <row r="48" ht="13.5" customHeight="1"/>
  </sheetData>
  <printOptions/>
  <pageMargins left="0.75" right="0.75" top="1" bottom="1" header="0.5" footer="0.5"/>
  <pageSetup fitToHeight="1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2007-01-22T22:27:38Z</cp:lastPrinted>
  <dcterms:created xsi:type="dcterms:W3CDTF">2007-01-22T21:11:04Z</dcterms:created>
  <dcterms:modified xsi:type="dcterms:W3CDTF">2007-02-26T17:39:22Z</dcterms:modified>
  <cp:category/>
  <cp:version/>
  <cp:contentType/>
  <cp:contentStatus/>
</cp:coreProperties>
</file>